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aarhusuniversitet-my.sharepoint.com/personal/au444326_uni_au_dk/Documents/AU_ENG/Research committee/"/>
    </mc:Choice>
  </mc:AlternateContent>
  <xr:revisionPtr revIDLastSave="2" documentId="8_{7D1487A3-9677-4570-B09D-197BB2360D78}" xr6:coauthVersionLast="47" xr6:coauthVersionMax="47" xr10:uidLastSave="{A5D7C108-30AF-4632-8D74-0944EB93B220}"/>
  <bookViews>
    <workbookView xWindow="51120" yWindow="90" windowWidth="25695" windowHeight="20805" xr2:uid="{C3317681-4F56-42EE-8576-CAED5C6373ED}"/>
  </bookViews>
  <sheets>
    <sheet name="Form" sheetId="1" r:id="rId1"/>
    <sheet name="CAE research tracking" sheetId="3" r:id="rId2"/>
    <sheet name="Do not use" sheetId="2" r:id="rId3"/>
  </sheets>
  <definedNames>
    <definedName name="_xlnm.Print_Area" localSheetId="0">Form!$A$1:$L$69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3" i="1" l="1"/>
  <c r="J37" i="1"/>
  <c r="D33" i="2"/>
  <c r="J35" i="1"/>
  <c r="F32" i="2"/>
  <c r="E32" i="2"/>
  <c r="F30" i="2"/>
  <c r="E30" i="2"/>
  <c r="D30" i="2"/>
  <c r="D31" i="2"/>
  <c r="D32" i="2"/>
  <c r="E29" i="2"/>
  <c r="F29" i="2"/>
  <c r="D29" i="2"/>
  <c r="E33" i="2"/>
  <c r="F33" i="2"/>
  <c r="D34" i="2"/>
  <c r="E34" i="2"/>
</calcChain>
</file>

<file path=xl/sharedStrings.xml><?xml version="1.0" encoding="utf-8"?>
<sst xmlns="http://schemas.openxmlformats.org/spreadsheetml/2006/main" count="115" uniqueCount="101">
  <si>
    <t>CAE research application approval form</t>
  </si>
  <si>
    <t>Attachements</t>
  </si>
  <si>
    <t>Applicant information</t>
  </si>
  <si>
    <t>E-mail:</t>
  </si>
  <si>
    <t>Name:</t>
  </si>
  <si>
    <t>Section:</t>
  </si>
  <si>
    <t>Project title:</t>
  </si>
  <si>
    <t>Grant Source:</t>
  </si>
  <si>
    <t>Grant Type:</t>
  </si>
  <si>
    <t>Is CAE the PI?:</t>
  </si>
  <si>
    <t>Project start date:</t>
  </si>
  <si>
    <t>Project end date:</t>
  </si>
  <si>
    <t>Application date:</t>
  </si>
  <si>
    <t>dates are written like dd.mm.yyyy</t>
  </si>
  <si>
    <t>Economy</t>
  </si>
  <si>
    <t>Research grant (0-44% OH)</t>
  </si>
  <si>
    <t>Commercial contract (+116% OH)</t>
  </si>
  <si>
    <t>Ministerial contract (116% OH)</t>
  </si>
  <si>
    <t>Approvals</t>
  </si>
  <si>
    <t>Approval from Head of Department, but No documents to sign</t>
  </si>
  <si>
    <t>Approval and documents to be signed and stamped by Head of Department*</t>
  </si>
  <si>
    <t>Approval and documents to be signed by Head of Department*</t>
  </si>
  <si>
    <t>*Rember to attach documents to be signed</t>
  </si>
  <si>
    <t>Approved by Head of Section:</t>
  </si>
  <si>
    <t>Yes</t>
  </si>
  <si>
    <t>No</t>
  </si>
  <si>
    <t>Budget:</t>
  </si>
  <si>
    <t>Application:</t>
  </si>
  <si>
    <t>Signature pages:</t>
  </si>
  <si>
    <t>Approval from your Head of Section:</t>
  </si>
  <si>
    <t>Documents to be signed:</t>
  </si>
  <si>
    <t>Please specify documents</t>
  </si>
  <si>
    <t>Head of Departments approval</t>
  </si>
  <si>
    <t>Date:</t>
  </si>
  <si>
    <t>OH</t>
  </si>
  <si>
    <t>Coverage</t>
  </si>
  <si>
    <t>PI</t>
  </si>
  <si>
    <t>Project Size CAE</t>
  </si>
  <si>
    <t>CAE co-financing</t>
  </si>
  <si>
    <t>Overhead</t>
  </si>
  <si>
    <t>Coverage of fixed costs</t>
  </si>
  <si>
    <t>is CAE the PI</t>
  </si>
  <si>
    <t>CAE project size</t>
  </si>
  <si>
    <t>0-10%</t>
  </si>
  <si>
    <t>11-30%</t>
  </si>
  <si>
    <t>+31%</t>
  </si>
  <si>
    <t>0-3%</t>
  </si>
  <si>
    <t>4-10%</t>
  </si>
  <si>
    <t>+11%</t>
  </si>
  <si>
    <t>+5.000.000 kr.</t>
  </si>
  <si>
    <t>0-5%</t>
  </si>
  <si>
    <t>6-10%</t>
  </si>
  <si>
    <t>Head of Department / Secretariat will forward to ReAP and Workzone mailboxes</t>
  </si>
  <si>
    <t>Application information</t>
  </si>
  <si>
    <t>Deadline for approval:</t>
  </si>
  <si>
    <t>Approvals required:</t>
  </si>
  <si>
    <t>Approved by Head of Department</t>
  </si>
  <si>
    <r>
      <t xml:space="preserve">This approval form must be </t>
    </r>
    <r>
      <rPr>
        <sz val="10"/>
        <rFont val="Calibri"/>
        <family val="2"/>
        <scheme val="minor"/>
      </rPr>
      <t>emailed to mkk@cae.au.dk and lbb@cae.au.dk</t>
    </r>
  </si>
  <si>
    <r>
      <t>Deadline for email the form is</t>
    </r>
    <r>
      <rPr>
        <b/>
        <sz val="10"/>
        <color rgb="FFFF0000"/>
        <rFont val="Calibri"/>
        <family val="2"/>
        <scheme val="minor"/>
      </rPr>
      <t xml:space="preserve"> 5 working days</t>
    </r>
    <r>
      <rPr>
        <sz val="10"/>
        <color theme="1"/>
        <rFont val="Calibri"/>
        <family val="2"/>
        <scheme val="minor"/>
      </rPr>
      <t xml:space="preserve"> before your submission deadline</t>
    </r>
  </si>
  <si>
    <t>YES and other partners in the project</t>
  </si>
  <si>
    <t>Have you attached the following documents to the email ?</t>
  </si>
  <si>
    <t>High attention</t>
  </si>
  <si>
    <t>Medium Attention</t>
  </si>
  <si>
    <t>Low attention</t>
  </si>
  <si>
    <t>Medium attention</t>
  </si>
  <si>
    <t>Total project budget incl. OH in DKK:</t>
  </si>
  <si>
    <t>CAE budget incl. OH in DKK:</t>
  </si>
  <si>
    <t>0-3.200.000 kr</t>
  </si>
  <si>
    <t>3.200.000-5.000.000 kr</t>
  </si>
  <si>
    <t>Budget</t>
  </si>
  <si>
    <t>Costs</t>
  </si>
  <si>
    <t>Financing</t>
  </si>
  <si>
    <t>sum</t>
  </si>
  <si>
    <r>
      <rPr>
        <b/>
        <sz val="11"/>
        <color theme="1"/>
        <rFont val="Calibri"/>
        <family val="2"/>
        <scheme val="minor"/>
      </rPr>
      <t xml:space="preserve">Direct project costs </t>
    </r>
    <r>
      <rPr>
        <sz val="11"/>
        <color theme="1"/>
        <rFont val="Calibri"/>
        <family val="2"/>
        <scheme val="minor"/>
      </rPr>
      <t>(Phd, postdocs, purchaces, travel, etc)</t>
    </r>
  </si>
  <si>
    <r>
      <rPr>
        <b/>
        <sz val="11"/>
        <color theme="1"/>
        <rFont val="Calibri"/>
        <family val="2"/>
        <scheme val="minor"/>
      </rPr>
      <t>OH</t>
    </r>
    <r>
      <rPr>
        <sz val="11"/>
        <color theme="1"/>
        <rFont val="Calibri"/>
        <family val="2"/>
        <scheme val="minor"/>
      </rPr>
      <t xml:space="preserve"> % of sum</t>
    </r>
  </si>
  <si>
    <t>+</t>
  </si>
  <si>
    <t>=</t>
  </si>
  <si>
    <t>Funding from grant source</t>
  </si>
  <si>
    <t>Total funding</t>
  </si>
  <si>
    <r>
      <rPr>
        <b/>
        <sz val="11"/>
        <color theme="1"/>
        <rFont val="Calibri"/>
        <family val="2"/>
        <scheme val="minor"/>
      </rPr>
      <t>OH</t>
    </r>
    <r>
      <rPr>
        <sz val="11"/>
        <color theme="1"/>
        <rFont val="Calibri"/>
        <family val="2"/>
        <scheme val="minor"/>
      </rPr>
      <t xml:space="preserve"> % from grant source</t>
    </r>
  </si>
  <si>
    <t>Total external funding</t>
  </si>
  <si>
    <r>
      <rPr>
        <b/>
        <sz val="11"/>
        <color theme="1"/>
        <rFont val="Calibri"/>
        <family val="2"/>
        <scheme val="minor"/>
      </rPr>
      <t xml:space="preserve">Coverage of fixed costs </t>
    </r>
    <r>
      <rPr>
        <sz val="11"/>
        <color theme="1"/>
        <rFont val="Calibri"/>
        <family val="2"/>
        <scheme val="minor"/>
      </rPr>
      <t>(VIP &amp; techician salary)</t>
    </r>
  </si>
  <si>
    <t>To be completed by Lene and Søren</t>
  </si>
  <si>
    <t>Recieved FIRST form</t>
  </si>
  <si>
    <t>Secured Mikkels approval/signature</t>
  </si>
  <si>
    <t>Send back approval/signature to research</t>
  </si>
  <si>
    <t>Recieved as submitted documents</t>
  </si>
  <si>
    <t>Entered data in ReAP</t>
  </si>
  <si>
    <t>Entered data in WorkZone</t>
  </si>
  <si>
    <t>Item</t>
  </si>
  <si>
    <t>Recieved FINAL form</t>
  </si>
  <si>
    <t>Notes:</t>
  </si>
  <si>
    <t>Overhead (OH) for CAE in DKK:</t>
  </si>
  <si>
    <t>Calculated CAE OH in %:</t>
  </si>
  <si>
    <t>Coverage of fixed costs in DKK:</t>
  </si>
  <si>
    <t>Calculated CAE fixed costs in %</t>
  </si>
  <si>
    <t>CAE co-financing in DKK:</t>
  </si>
  <si>
    <t>Calculated CAE co-financing in %:</t>
  </si>
  <si>
    <t>CAE budget incl OH</t>
  </si>
  <si>
    <t>Co-financing from CAE</t>
  </si>
  <si>
    <r>
      <rPr>
        <b/>
        <sz val="11"/>
        <color theme="1"/>
        <rFont val="Calibri"/>
        <family val="2"/>
        <scheme val="minor"/>
      </rPr>
      <t>OH</t>
    </r>
    <r>
      <rPr>
        <sz val="11"/>
        <color theme="1"/>
        <rFont val="Calibri"/>
        <family val="2"/>
        <scheme val="minor"/>
      </rPr>
      <t xml:space="preserve"> % from CAE co-financing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</si>
</sst>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r.&quot;_-;\-* #,##0.00\ &quot;kr.&quot;_-;_-* &quot;-&quot;??\ &quot;kr.&quot;_-;_-@_-"/>
    <numFmt numFmtId="164" formatCode="_-* #,##0\ [$kr.-406]_-;\-* #,##0\ [$kr.-406]_-;_-* &quot;-&quot;??\ [$kr.-406]_-;_-@_-"/>
    <numFmt numFmtId="165" formatCode="_-* #,##0\ &quot;kr.&quot;_-;\-* #,##0\ &quot;kr.&quot;_-;_-* &quot;-&quot;??\ &quot;kr.&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AU Passata"/>
      <family val="2"/>
    </font>
    <font>
      <sz val="10"/>
      <color theme="1"/>
      <name val="Calibri"/>
      <family val="2"/>
      <scheme val="minor"/>
    </font>
    <font>
      <i/>
      <sz val="10"/>
      <color theme="1"/>
      <name val="Calibri"/>
      <family val="2"/>
      <scheme val="minor"/>
    </font>
    <font>
      <i/>
      <sz val="9"/>
      <color theme="1"/>
      <name val="Calibri"/>
      <family val="2"/>
      <scheme val="minor"/>
    </font>
    <font>
      <b/>
      <sz val="10"/>
      <color theme="1"/>
      <name val="Calibri"/>
      <family val="2"/>
      <scheme val="minor"/>
    </font>
    <font>
      <sz val="10"/>
      <name val="Calibri"/>
      <family val="2"/>
      <scheme val="minor"/>
    </font>
    <font>
      <b/>
      <sz val="10"/>
      <color rgb="FFFF0000"/>
      <name val="Calibri"/>
      <family val="2"/>
      <scheme val="minor"/>
    </font>
    <font>
      <b/>
      <sz val="16"/>
      <color rgb="FFFF0000"/>
      <name val="Calibri"/>
      <family val="2"/>
      <scheme val="minor"/>
    </font>
    <font>
      <sz val="11"/>
      <color rgb="FFFF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FF79"/>
        <bgColor indexed="64"/>
      </patternFill>
    </fill>
    <fill>
      <patternFill patternType="solid">
        <fgColor theme="4"/>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3499862666707357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21">
    <xf numFmtId="0" fontId="0" fillId="0" borderId="0" xfId="0"/>
    <xf numFmtId="0" fontId="2" fillId="0" borderId="0" xfId="0" applyFont="1"/>
    <xf numFmtId="0" fontId="0" fillId="3" borderId="0" xfId="0" applyFill="1"/>
    <xf numFmtId="0" fontId="2" fillId="3" borderId="1" xfId="0" applyFont="1" applyFill="1" applyBorder="1" applyAlignment="1">
      <alignment horizontal="left"/>
    </xf>
    <xf numFmtId="0" fontId="2" fillId="3" borderId="2" xfId="0" applyFont="1" applyFill="1" applyBorder="1" applyAlignment="1">
      <alignment horizontal="left"/>
    </xf>
    <xf numFmtId="0" fontId="2" fillId="3" borderId="3" xfId="0" applyFont="1" applyFill="1" applyBorder="1" applyAlignment="1">
      <alignment horizontal="left"/>
    </xf>
    <xf numFmtId="0" fontId="2" fillId="3" borderId="4" xfId="0" applyFont="1" applyFill="1" applyBorder="1"/>
    <xf numFmtId="0" fontId="0" fillId="3" borderId="5" xfId="0" applyFill="1" applyBorder="1" applyAlignment="1">
      <alignment horizontal="left"/>
    </xf>
    <xf numFmtId="0" fontId="2" fillId="3" borderId="5" xfId="0" applyFont="1" applyFill="1" applyBorder="1"/>
    <xf numFmtId="0" fontId="0" fillId="3" borderId="6" xfId="0" applyFill="1" applyBorder="1" applyAlignment="1">
      <alignment horizontal="left"/>
    </xf>
    <xf numFmtId="0" fontId="0" fillId="3" borderId="10" xfId="0" applyFill="1" applyBorder="1" applyAlignment="1">
      <alignment horizontal="left"/>
    </xf>
    <xf numFmtId="0" fontId="0" fillId="3" borderId="11" xfId="0" applyFill="1" applyBorder="1" applyAlignment="1">
      <alignment horizontal="left"/>
    </xf>
    <xf numFmtId="0" fontId="5" fillId="3" borderId="4" xfId="0" applyFont="1" applyFill="1" applyBorder="1" applyAlignment="1">
      <alignment horizontal="center"/>
    </xf>
    <xf numFmtId="0" fontId="5" fillId="3" borderId="5" xfId="0" applyFont="1" applyFill="1" applyBorder="1" applyAlignment="1">
      <alignment horizontal="center"/>
    </xf>
    <xf numFmtId="0" fontId="0" fillId="3" borderId="5" xfId="0" applyFill="1" applyBorder="1"/>
    <xf numFmtId="0" fontId="0" fillId="3" borderId="10" xfId="0" applyFill="1" applyBorder="1"/>
    <xf numFmtId="0" fontId="0" fillId="3" borderId="11" xfId="0" applyFill="1" applyBorder="1"/>
    <xf numFmtId="0" fontId="0" fillId="3" borderId="4" xfId="0" applyFill="1" applyBorder="1"/>
    <xf numFmtId="0" fontId="0" fillId="3" borderId="6" xfId="0" applyFill="1" applyBorder="1"/>
    <xf numFmtId="0" fontId="0" fillId="3" borderId="1" xfId="0" applyFill="1" applyBorder="1"/>
    <xf numFmtId="0" fontId="0" fillId="3" borderId="2" xfId="0" applyFill="1" applyBorder="1"/>
    <xf numFmtId="0" fontId="0" fillId="3" borderId="3" xfId="0" applyFill="1" applyBorder="1"/>
    <xf numFmtId="0" fontId="0" fillId="3" borderId="12" xfId="0" applyFill="1" applyBorder="1"/>
    <xf numFmtId="0" fontId="0" fillId="5" borderId="0" xfId="0" applyFill="1"/>
    <xf numFmtId="0" fontId="0" fillId="4" borderId="11" xfId="0" applyFill="1" applyBorder="1" applyProtection="1">
      <protection locked="0"/>
    </xf>
    <xf numFmtId="0" fontId="7" fillId="3" borderId="10" xfId="0" applyFont="1" applyFill="1" applyBorder="1"/>
    <xf numFmtId="0" fontId="7" fillId="0" borderId="10" xfId="0" applyFont="1" applyBorder="1"/>
    <xf numFmtId="0" fontId="7" fillId="3" borderId="10" xfId="0" applyFont="1" applyFill="1" applyBorder="1" applyAlignment="1">
      <alignment horizontal="left"/>
    </xf>
    <xf numFmtId="0" fontId="0" fillId="2" borderId="13" xfId="0" applyFill="1" applyBorder="1"/>
    <xf numFmtId="0" fontId="0" fillId="2" borderId="14" xfId="0" applyFill="1" applyBorder="1"/>
    <xf numFmtId="0" fontId="0" fillId="2" borderId="15" xfId="0" applyFill="1" applyBorder="1"/>
    <xf numFmtId="0" fontId="0" fillId="2" borderId="15" xfId="0" applyFill="1" applyBorder="1" applyAlignment="1">
      <alignment vertical="top"/>
    </xf>
    <xf numFmtId="0" fontId="0" fillId="2" borderId="16" xfId="0" applyFill="1" applyBorder="1"/>
    <xf numFmtId="0" fontId="0" fillId="0" borderId="14" xfId="0" applyBorder="1" applyAlignment="1">
      <alignment horizontal="center"/>
    </xf>
    <xf numFmtId="0" fontId="0" fillId="0" borderId="15" xfId="0" applyBorder="1" applyAlignment="1">
      <alignment horizontal="center"/>
    </xf>
    <xf numFmtId="0" fontId="0" fillId="0" borderId="15" xfId="0" applyBorder="1" applyAlignment="1">
      <alignment horizontal="center" vertical="top" wrapText="1"/>
    </xf>
    <xf numFmtId="49" fontId="0" fillId="0" borderId="15" xfId="0" applyNumberFormat="1" applyBorder="1" applyAlignment="1">
      <alignment horizontal="center"/>
    </xf>
    <xf numFmtId="49" fontId="0" fillId="0" borderId="16" xfId="0" applyNumberFormat="1" applyBorder="1" applyAlignment="1">
      <alignment horizontal="center"/>
    </xf>
    <xf numFmtId="0" fontId="0" fillId="0" borderId="15" xfId="0" applyBorder="1" applyAlignment="1">
      <alignment horizontal="center" vertical="top"/>
    </xf>
    <xf numFmtId="0" fontId="0" fillId="0" borderId="16" xfId="0" applyBorder="1" applyAlignment="1">
      <alignment horizontal="center"/>
    </xf>
    <xf numFmtId="49" fontId="0" fillId="0" borderId="17" xfId="0" applyNumberFormat="1" applyBorder="1" applyAlignment="1">
      <alignment horizontal="center"/>
    </xf>
    <xf numFmtId="0" fontId="0" fillId="6" borderId="0" xfId="0" applyFill="1"/>
    <xf numFmtId="0" fontId="0" fillId="6" borderId="0" xfId="0" applyFill="1" applyAlignment="1">
      <alignment horizontal="center"/>
    </xf>
    <xf numFmtId="0" fontId="2" fillId="7" borderId="13" xfId="0" applyFont="1" applyFill="1" applyBorder="1" applyAlignment="1">
      <alignment horizontal="center"/>
    </xf>
    <xf numFmtId="0" fontId="2" fillId="8" borderId="13" xfId="0" applyFont="1" applyFill="1" applyBorder="1" applyAlignment="1">
      <alignment horizontal="center"/>
    </xf>
    <xf numFmtId="0" fontId="2" fillId="9" borderId="9" xfId="0" applyFont="1" applyFill="1" applyBorder="1" applyAlignment="1">
      <alignment horizontal="center"/>
    </xf>
    <xf numFmtId="0" fontId="0" fillId="9" borderId="0" xfId="0" applyFill="1"/>
    <xf numFmtId="0" fontId="4" fillId="3" borderId="0" xfId="0" applyFont="1" applyFill="1"/>
    <xf numFmtId="0" fontId="0" fillId="3" borderId="0" xfId="0" applyFill="1" applyAlignment="1">
      <alignment horizontal="center"/>
    </xf>
    <xf numFmtId="0" fontId="2" fillId="3" borderId="0" xfId="0" applyFont="1" applyFill="1"/>
    <xf numFmtId="0" fontId="6" fillId="3" borderId="0" xfId="0" applyFont="1" applyFill="1"/>
    <xf numFmtId="0" fontId="6" fillId="3" borderId="11" xfId="0" applyFont="1" applyFill="1" applyBorder="1"/>
    <xf numFmtId="0" fontId="0" fillId="3" borderId="0" xfId="0" applyFill="1" applyAlignment="1">
      <alignment wrapText="1"/>
    </xf>
    <xf numFmtId="49" fontId="0" fillId="3" borderId="0" xfId="0" applyNumberFormat="1" applyFill="1" applyAlignment="1">
      <alignment horizontal="right"/>
    </xf>
    <xf numFmtId="49" fontId="0" fillId="3" borderId="12" xfId="0" applyNumberFormat="1" applyFill="1" applyBorder="1" applyAlignment="1">
      <alignment horizontal="right"/>
    </xf>
    <xf numFmtId="0" fontId="0" fillId="3" borderId="12" xfId="0" applyFill="1" applyBorder="1" applyAlignment="1">
      <alignment wrapText="1"/>
    </xf>
    <xf numFmtId="0" fontId="0" fillId="3" borderId="18" xfId="0" applyFill="1" applyBorder="1" applyAlignment="1">
      <alignment horizontal="right"/>
    </xf>
    <xf numFmtId="0" fontId="2" fillId="3" borderId="18" xfId="0" applyFont="1" applyFill="1" applyBorder="1"/>
    <xf numFmtId="49" fontId="0" fillId="3" borderId="18" xfId="0" applyNumberFormat="1" applyFill="1" applyBorder="1" applyAlignment="1">
      <alignment horizontal="right"/>
    </xf>
    <xf numFmtId="0" fontId="0" fillId="3" borderId="18" xfId="0" applyFill="1" applyBorder="1"/>
    <xf numFmtId="49" fontId="0" fillId="3" borderId="19" xfId="0" applyNumberFormat="1" applyFill="1" applyBorder="1" applyAlignment="1">
      <alignment horizontal="right"/>
    </xf>
    <xf numFmtId="0" fontId="2" fillId="3" borderId="19" xfId="0" applyFont="1" applyFill="1" applyBorder="1"/>
    <xf numFmtId="0" fontId="2" fillId="3" borderId="0" xfId="0" applyFont="1" applyFill="1" applyAlignment="1">
      <alignment horizontal="center"/>
    </xf>
    <xf numFmtId="0" fontId="11" fillId="0" borderId="0" xfId="0" applyFont="1"/>
    <xf numFmtId="0" fontId="0" fillId="2" borderId="7" xfId="0" applyFill="1" applyBorder="1"/>
    <xf numFmtId="0" fontId="0" fillId="2" borderId="8" xfId="0" applyFill="1" applyBorder="1"/>
    <xf numFmtId="0" fontId="0" fillId="2" borderId="9" xfId="0" applyFill="1" applyBorder="1"/>
    <xf numFmtId="0" fontId="4" fillId="3" borderId="10" xfId="0" applyFont="1" applyFill="1" applyBorder="1" applyAlignment="1">
      <alignment horizontal="center"/>
    </xf>
    <xf numFmtId="0" fontId="4" fillId="3" borderId="0" xfId="0" applyFont="1" applyFill="1" applyAlignment="1">
      <alignment horizontal="center"/>
    </xf>
    <xf numFmtId="0" fontId="4" fillId="3" borderId="11" xfId="0" applyFont="1" applyFill="1" applyBorder="1" applyAlignment="1">
      <alignment horizontal="center"/>
    </xf>
    <xf numFmtId="0" fontId="7" fillId="0" borderId="0" xfId="0" applyFont="1" applyAlignment="1">
      <alignment horizontal="right"/>
    </xf>
    <xf numFmtId="0" fontId="0" fillId="3" borderId="0" xfId="0" applyFill="1" applyAlignment="1">
      <alignment horizontal="left"/>
    </xf>
    <xf numFmtId="0" fontId="0" fillId="3" borderId="0" xfId="0" applyFill="1" applyAlignment="1">
      <alignment horizontal="right"/>
    </xf>
    <xf numFmtId="0" fontId="6" fillId="3" borderId="0" xfId="0" applyFont="1" applyFill="1" applyAlignment="1">
      <alignment vertical="top"/>
    </xf>
    <xf numFmtId="0" fontId="0" fillId="4" borderId="0" xfId="0" applyFill="1" applyProtection="1">
      <protection locked="0"/>
    </xf>
    <xf numFmtId="0" fontId="0" fillId="3" borderId="0" xfId="0" applyFill="1" applyAlignment="1" applyProtection="1">
      <alignment horizontal="left"/>
      <protection locked="0"/>
    </xf>
    <xf numFmtId="0" fontId="0" fillId="3" borderId="11" xfId="0" applyFill="1" applyBorder="1" applyAlignment="1" applyProtection="1">
      <alignment horizontal="left"/>
      <protection locked="0"/>
    </xf>
    <xf numFmtId="0" fontId="2" fillId="2" borderId="1" xfId="0" applyFont="1" applyFill="1" applyBorder="1" applyAlignment="1">
      <alignment horizontal="left"/>
    </xf>
    <xf numFmtId="0" fontId="2" fillId="2" borderId="2" xfId="0" applyFont="1" applyFill="1" applyBorder="1" applyAlignment="1">
      <alignment horizontal="left"/>
    </xf>
    <xf numFmtId="0" fontId="2" fillId="2" borderId="3" xfId="0" applyFont="1" applyFill="1" applyBorder="1" applyAlignment="1">
      <alignment horizontal="left"/>
    </xf>
    <xf numFmtId="0" fontId="7" fillId="0" borderId="10" xfId="0" applyFont="1" applyBorder="1" applyAlignment="1">
      <alignment horizontal="left"/>
    </xf>
    <xf numFmtId="0" fontId="7" fillId="0" borderId="0" xfId="0" applyFont="1" applyAlignment="1">
      <alignment horizontal="left"/>
    </xf>
    <xf numFmtId="0" fontId="0" fillId="4" borderId="0" xfId="0" applyFill="1" applyAlignment="1" applyProtection="1">
      <alignment horizontal="left"/>
      <protection locked="0"/>
    </xf>
    <xf numFmtId="0" fontId="0" fillId="4" borderId="11" xfId="0" applyFill="1" applyBorder="1" applyAlignment="1" applyProtection="1">
      <alignment horizontal="left"/>
      <protection locked="0"/>
    </xf>
    <xf numFmtId="0" fontId="3" fillId="3" borderId="10" xfId="0" applyFont="1" applyFill="1" applyBorder="1" applyAlignment="1">
      <alignment horizontal="center"/>
    </xf>
    <xf numFmtId="0" fontId="3" fillId="3" borderId="0" xfId="0" applyFont="1" applyFill="1" applyAlignment="1">
      <alignment horizontal="center"/>
    </xf>
    <xf numFmtId="0" fontId="3" fillId="3" borderId="11" xfId="0" applyFont="1" applyFill="1" applyBorder="1" applyAlignment="1">
      <alignment horizontal="center"/>
    </xf>
    <xf numFmtId="0" fontId="4" fillId="3" borderId="10" xfId="0" applyFont="1" applyFill="1" applyBorder="1" applyAlignment="1">
      <alignment horizontal="center"/>
    </xf>
    <xf numFmtId="0" fontId="4" fillId="3" borderId="0" xfId="0" applyFont="1" applyFill="1" applyAlignment="1">
      <alignment horizontal="center"/>
    </xf>
    <xf numFmtId="0" fontId="4" fillId="3" borderId="11" xfId="0" applyFont="1" applyFill="1" applyBorder="1" applyAlignment="1">
      <alignment horizontal="center"/>
    </xf>
    <xf numFmtId="0" fontId="7" fillId="3" borderId="0" xfId="0" applyFont="1" applyFill="1" applyAlignment="1">
      <alignment horizontal="right"/>
    </xf>
    <xf numFmtId="165" fontId="0" fillId="4" borderId="0" xfId="1" applyNumberFormat="1" applyFont="1" applyFill="1" applyBorder="1" applyAlignment="1" applyProtection="1">
      <alignment horizontal="left"/>
      <protection locked="0"/>
    </xf>
    <xf numFmtId="165" fontId="0" fillId="4" borderId="11" xfId="1" applyNumberFormat="1" applyFont="1" applyFill="1" applyBorder="1" applyAlignment="1" applyProtection="1">
      <alignment horizontal="left"/>
      <protection locked="0"/>
    </xf>
    <xf numFmtId="0" fontId="7" fillId="0" borderId="0" xfId="0" applyFont="1" applyAlignment="1">
      <alignment horizontal="right"/>
    </xf>
    <xf numFmtId="0" fontId="2" fillId="2" borderId="7" xfId="0" applyFont="1" applyFill="1" applyBorder="1" applyAlignment="1">
      <alignment horizontal="left"/>
    </xf>
    <xf numFmtId="0" fontId="2" fillId="2" borderId="8" xfId="0" applyFont="1" applyFill="1" applyBorder="1" applyAlignment="1">
      <alignment horizontal="left"/>
    </xf>
    <xf numFmtId="0" fontId="2" fillId="2" borderId="9" xfId="0" applyFont="1" applyFill="1" applyBorder="1" applyAlignment="1">
      <alignment horizontal="left"/>
    </xf>
    <xf numFmtId="164" fontId="0" fillId="4" borderId="0" xfId="0" applyNumberFormat="1" applyFill="1" applyAlignment="1" applyProtection="1">
      <alignment horizontal="left"/>
      <protection locked="0"/>
    </xf>
    <xf numFmtId="0" fontId="7" fillId="3" borderId="10" xfId="0" applyFont="1" applyFill="1" applyBorder="1" applyAlignment="1">
      <alignment horizontal="left"/>
    </xf>
    <xf numFmtId="0" fontId="7" fillId="3" borderId="0" xfId="0" applyFont="1" applyFill="1" applyAlignment="1">
      <alignment horizontal="left"/>
    </xf>
    <xf numFmtId="0" fontId="0" fillId="4" borderId="0" xfId="0" applyFill="1" applyAlignment="1" applyProtection="1">
      <alignment horizontal="center"/>
      <protection locked="0"/>
    </xf>
    <xf numFmtId="0" fontId="6" fillId="3" borderId="10" xfId="0" applyFont="1" applyFill="1" applyBorder="1" applyAlignment="1">
      <alignment horizontal="center"/>
    </xf>
    <xf numFmtId="0" fontId="6" fillId="3" borderId="0" xfId="0" applyFont="1" applyFill="1" applyAlignment="1">
      <alignment horizontal="center"/>
    </xf>
    <xf numFmtId="0" fontId="6" fillId="3" borderId="0" xfId="0" applyFont="1" applyFill="1" applyAlignment="1">
      <alignment horizontal="right"/>
    </xf>
    <xf numFmtId="9" fontId="6" fillId="3" borderId="0" xfId="2" applyFont="1" applyFill="1" applyBorder="1" applyAlignment="1" applyProtection="1">
      <alignment horizontal="center"/>
    </xf>
    <xf numFmtId="9" fontId="6" fillId="3" borderId="11" xfId="2" applyFont="1" applyFill="1" applyBorder="1" applyAlignment="1" applyProtection="1">
      <alignment horizontal="center"/>
    </xf>
    <xf numFmtId="44" fontId="0" fillId="4" borderId="0" xfId="1" applyFont="1" applyFill="1" applyBorder="1" applyAlignment="1" applyProtection="1">
      <alignment horizontal="right"/>
      <protection locked="0"/>
    </xf>
    <xf numFmtId="9" fontId="6" fillId="3" borderId="0" xfId="2" applyFont="1" applyFill="1" applyAlignment="1">
      <alignment horizontal="center"/>
    </xf>
    <xf numFmtId="9" fontId="6" fillId="3" borderId="11" xfId="2" applyFont="1" applyFill="1" applyBorder="1" applyAlignment="1">
      <alignment horizontal="center"/>
    </xf>
    <xf numFmtId="0" fontId="7" fillId="3" borderId="0" xfId="0" applyFont="1" applyFill="1" applyAlignment="1">
      <alignment horizontal="center"/>
    </xf>
    <xf numFmtId="0" fontId="7" fillId="3" borderId="11" xfId="0" applyFont="1" applyFill="1" applyBorder="1" applyAlignment="1">
      <alignment horizontal="center"/>
    </xf>
    <xf numFmtId="0" fontId="0" fillId="4" borderId="0" xfId="0" applyFill="1" applyAlignment="1" applyProtection="1">
      <alignment horizontal="left" vertical="top"/>
      <protection locked="0"/>
    </xf>
    <xf numFmtId="0" fontId="0" fillId="4" borderId="11" xfId="0" applyFill="1" applyBorder="1" applyAlignment="1" applyProtection="1">
      <alignment horizontal="left" vertical="top"/>
      <protection locked="0"/>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0" xfId="0" applyFill="1" applyAlignment="1">
      <alignment horizontal="left" vertical="top" wrapText="1"/>
    </xf>
    <xf numFmtId="0" fontId="0" fillId="3" borderId="11" xfId="0"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2" fillId="10" borderId="0" xfId="0" applyFont="1" applyFill="1" applyAlignment="1">
      <alignment horizontal="center"/>
    </xf>
    <xf numFmtId="0" fontId="10" fillId="3" borderId="0" xfId="0" applyFont="1" applyFill="1" applyAlignment="1">
      <alignment horizontal="center"/>
    </xf>
  </cellXfs>
  <cellStyles count="3">
    <cellStyle name="Currency" xfId="1" builtinId="4"/>
    <cellStyle name="Normal" xfId="0" builtinId="0"/>
    <cellStyle name="Percent" xfId="2" builtinId="5"/>
  </cellStyles>
  <dxfs count="30">
    <dxf>
      <fill>
        <patternFill>
          <bgColor rgb="FFFFFF00"/>
        </patternFill>
      </fill>
    </dxf>
    <dxf>
      <fill>
        <patternFill>
          <bgColor rgb="FFFF00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7"/>
        </patternFill>
      </fill>
    </dxf>
    <dxf>
      <fill>
        <patternFill>
          <bgColor theme="4" tint="-0.24994659260841701"/>
        </patternFill>
      </fill>
    </dxf>
    <dxf>
      <fill>
        <patternFill>
          <bgColor theme="7"/>
        </patternFill>
      </fill>
    </dxf>
    <dxf>
      <fill>
        <patternFill>
          <bgColor theme="4" tint="-0.24994659260841701"/>
        </patternFill>
      </fill>
    </dxf>
    <dxf>
      <fill>
        <patternFill>
          <bgColor theme="7"/>
        </patternFill>
      </fill>
    </dxf>
    <dxf>
      <fill>
        <patternFill>
          <bgColor theme="4" tint="-0.24994659260841701"/>
        </patternFill>
      </fill>
    </dxf>
  </dxfs>
  <tableStyles count="0" defaultTableStyle="TableStyleMedium2" defaultPivotStyle="PivotStyleLight16"/>
  <colors>
    <mruColors>
      <color rgb="FFFFFF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89852</xdr:colOff>
      <xdr:row>1</xdr:row>
      <xdr:rowOff>90488</xdr:rowOff>
    </xdr:from>
    <xdr:to>
      <xdr:col>9</xdr:col>
      <xdr:colOff>239395</xdr:colOff>
      <xdr:row>5</xdr:row>
      <xdr:rowOff>67628</xdr:rowOff>
    </xdr:to>
    <xdr:sp macro="" textlink="">
      <xdr:nvSpPr>
        <xdr:cNvPr id="14" name="LogoNavnForsideHide">
          <a:extLst>
            <a:ext uri="{FF2B5EF4-FFF2-40B4-BE49-F238E27FC236}">
              <a16:creationId xmlns:a16="http://schemas.microsoft.com/office/drawing/2014/main" id="{00000000-0008-0000-0000-00000E000000}"/>
            </a:ext>
          </a:extLst>
        </xdr:cNvPr>
        <xdr:cNvSpPr txBox="1">
          <a:spLocks noChangeArrowheads="1"/>
        </xdr:cNvSpPr>
      </xdr:nvSpPr>
      <xdr:spPr bwMode="auto">
        <a:xfrm>
          <a:off x="796290" y="185738"/>
          <a:ext cx="4427855"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a:lnSpc>
              <a:spcPts val="1200"/>
            </a:lnSpc>
          </a:pPr>
          <a:r>
            <a:rPr lang="en-GB" sz="1100" u="none" strike="noStrike" cap="all" spc="50">
              <a:solidFill>
                <a:srgbClr val="003D73"/>
              </a:solidFill>
              <a:effectLst/>
              <a:latin typeface="AU Passata" panose="020B0503030502030804" pitchFamily="34" charset="0"/>
              <a:ea typeface="Times New Roman" panose="02020603050405020304" pitchFamily="18" charset="0"/>
              <a:cs typeface="Times New Roman" panose="02020603050405020304" pitchFamily="18" charset="0"/>
            </a:rPr>
            <a:t>Aarhus</a:t>
          </a:r>
          <a:br>
            <a:rPr lang="en-GB" sz="1100" u="none" strike="noStrike" cap="all" spc="50">
              <a:solidFill>
                <a:srgbClr val="003D73"/>
              </a:solidFill>
              <a:effectLst/>
              <a:latin typeface="AU Passata" panose="020B0503030502030804" pitchFamily="34" charset="0"/>
              <a:ea typeface="Times New Roman" panose="02020603050405020304" pitchFamily="18" charset="0"/>
              <a:cs typeface="Times New Roman" panose="02020603050405020304" pitchFamily="18" charset="0"/>
            </a:rPr>
          </a:br>
          <a:r>
            <a:rPr lang="en-GB" sz="1100" u="none" strike="noStrike" cap="all" spc="50">
              <a:solidFill>
                <a:srgbClr val="003D73"/>
              </a:solidFill>
              <a:effectLst/>
              <a:latin typeface="AU Passata" panose="020B0503030502030804" pitchFamily="34" charset="0"/>
              <a:ea typeface="Times New Roman" panose="02020603050405020304" pitchFamily="18" charset="0"/>
              <a:cs typeface="Times New Roman" panose="02020603050405020304" pitchFamily="18" charset="0"/>
            </a:rPr>
            <a:t>University</a:t>
          </a:r>
          <a:endParaRPr lang="en-US" sz="1100" cap="all" spc="50">
            <a:solidFill>
              <a:srgbClr val="03428E"/>
            </a:solidFill>
            <a:effectLst/>
            <a:latin typeface="AU Passata" panose="020B0503030502030804" pitchFamily="34" charset="0"/>
            <a:ea typeface="Times New Roman" panose="02020603050405020304" pitchFamily="18" charset="0"/>
            <a:cs typeface="Times New Roman" panose="02020603050405020304" pitchFamily="18" charset="0"/>
          </a:endParaRPr>
        </a:p>
        <a:p>
          <a:pPr>
            <a:lnSpc>
              <a:spcPts val="800"/>
            </a:lnSpc>
            <a:spcBef>
              <a:spcPts val="330"/>
            </a:spcBef>
          </a:pPr>
          <a:r>
            <a:rPr lang="en-GB" sz="700" u="none" strike="noStrike" cap="all" spc="50">
              <a:solidFill>
                <a:srgbClr val="003D73"/>
              </a:solidFill>
              <a:effectLst/>
              <a:latin typeface="AU Passata" panose="020B0503030502030804" pitchFamily="34" charset="0"/>
              <a:ea typeface="Times New Roman" panose="02020603050405020304" pitchFamily="18" charset="0"/>
              <a:cs typeface="Times New Roman" panose="02020603050405020304" pitchFamily="18" charset="0"/>
            </a:rPr>
            <a:t>Department of Civil and Architectural Engineering</a:t>
          </a:r>
          <a:endParaRPr lang="en-US" sz="700" cap="all" spc="50">
            <a:solidFill>
              <a:srgbClr val="03428E"/>
            </a:solidFill>
            <a:effectLst/>
            <a:latin typeface="AU Passata" panose="020B0503030502030804" pitchFamily="34" charset="0"/>
            <a:ea typeface="Times New Roman" panose="02020603050405020304" pitchFamily="18" charset="0"/>
            <a:cs typeface="Times New Roman" panose="02020603050405020304" pitchFamily="18" charset="0"/>
          </a:endParaRPr>
        </a:p>
      </xdr:txBody>
    </xdr:sp>
    <xdr:clientData/>
  </xdr:twoCellAnchor>
  <xdr:twoCellAnchor>
    <xdr:from>
      <xdr:col>8</xdr:col>
      <xdr:colOff>265748</xdr:colOff>
      <xdr:row>1</xdr:row>
      <xdr:rowOff>65405</xdr:rowOff>
    </xdr:from>
    <xdr:to>
      <xdr:col>10</xdr:col>
      <xdr:colOff>569913</xdr:colOff>
      <xdr:row>4</xdr:row>
      <xdr:rowOff>174625</xdr:rowOff>
    </xdr:to>
    <xdr:sp macro="" textlink="">
      <xdr:nvSpPr>
        <xdr:cNvPr id="15" name="Text Box 38">
          <a:extLst>
            <a:ext uri="{FF2B5EF4-FFF2-40B4-BE49-F238E27FC236}">
              <a16:creationId xmlns:a16="http://schemas.microsoft.com/office/drawing/2014/main" id="{00000000-0008-0000-0000-00000F000000}"/>
            </a:ext>
          </a:extLst>
        </xdr:cNvPr>
        <xdr:cNvSpPr txBox="1">
          <a:spLocks noChangeArrowheads="1"/>
        </xdr:cNvSpPr>
      </xdr:nvSpPr>
      <xdr:spPr bwMode="auto">
        <a:xfrm>
          <a:off x="4639311" y="160655"/>
          <a:ext cx="1526540" cy="68072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a:lnSpc>
              <a:spcPts val="1400"/>
            </a:lnSpc>
            <a:spcAft>
              <a:spcPts val="600"/>
            </a:spcAft>
          </a:pPr>
          <a:r>
            <a:rPr lang="en-GB" sz="1100" b="1">
              <a:effectLst/>
              <a:latin typeface="AU Passata" panose="020B0503030502030804" pitchFamily="34" charset="0"/>
              <a:ea typeface="Times New Roman" panose="02020603050405020304" pitchFamily="18" charset="0"/>
              <a:cs typeface="Times New Roman" panose="02020603050405020304" pitchFamily="18" charset="0"/>
            </a:rPr>
            <a:t>Research application approval form</a:t>
          </a:r>
          <a:endParaRPr lang="en-US" sz="1000" b="1">
            <a:effectLst/>
            <a:latin typeface="AU Passata" panose="020B0503030502030804" pitchFamily="34" charset="0"/>
            <a:ea typeface="Times New Roman" panose="02020603050405020304" pitchFamily="18" charset="0"/>
            <a:cs typeface="Times New Roman" panose="02020603050405020304" pitchFamily="18" charset="0"/>
          </a:endParaRPr>
        </a:p>
        <a:p>
          <a:pPr>
            <a:lnSpc>
              <a:spcPts val="1400"/>
            </a:lnSpc>
          </a:pPr>
          <a:r>
            <a:rPr lang="en-GB" sz="900">
              <a:effectLst/>
              <a:latin typeface="Georgia" panose="02040502050405020303" pitchFamily="18" charset="0"/>
              <a:ea typeface="Times New Roman" panose="02020603050405020304" pitchFamily="18" charset="0"/>
              <a:cs typeface="Times New Roman" panose="02020603050405020304" pitchFamily="18" charset="0"/>
            </a:rPr>
            <a:t>Version 8 (June 2024)</a:t>
          </a:r>
          <a:endParaRPr lang="en-US" sz="1000">
            <a:effectLst/>
            <a:latin typeface="Georgia" panose="02040502050405020303" pitchFamily="18" charset="0"/>
            <a:ea typeface="Times New Roman" panose="02020603050405020304" pitchFamily="18" charset="0"/>
            <a:cs typeface="Times New Roman" panose="02020603050405020304" pitchFamily="18" charset="0"/>
          </a:endParaRPr>
        </a:p>
      </xdr:txBody>
    </xdr:sp>
    <xdr:clientData/>
  </xdr:twoCellAnchor>
  <xdr:twoCellAnchor>
    <xdr:from>
      <xdr:col>1</xdr:col>
      <xdr:colOff>49848</xdr:colOff>
      <xdr:row>1</xdr:row>
      <xdr:rowOff>36830</xdr:rowOff>
    </xdr:from>
    <xdr:to>
      <xdr:col>3</xdr:col>
      <xdr:colOff>157163</xdr:colOff>
      <xdr:row>4</xdr:row>
      <xdr:rowOff>130175</xdr:rowOff>
    </xdr:to>
    <xdr:grpSp>
      <xdr:nvGrpSpPr>
        <xdr:cNvPr id="16" name="Canvas 1124267586">
          <a:extLst>
            <a:ext uri="{FF2B5EF4-FFF2-40B4-BE49-F238E27FC236}">
              <a16:creationId xmlns:a16="http://schemas.microsoft.com/office/drawing/2014/main" id="{00000000-0008-0000-0000-000010000000}"/>
            </a:ext>
          </a:extLst>
        </xdr:cNvPr>
        <xdr:cNvGrpSpPr/>
      </xdr:nvGrpSpPr>
      <xdr:grpSpPr>
        <a:xfrm>
          <a:off x="145098" y="132080"/>
          <a:ext cx="1294277" cy="664845"/>
          <a:chOff x="0" y="0"/>
          <a:chExt cx="1329690" cy="664845"/>
        </a:xfrm>
      </xdr:grpSpPr>
      <xdr:sp macro="" textlink="">
        <xdr:nvSpPr>
          <xdr:cNvPr id="17" name="Rektangel 16">
            <a:extLst>
              <a:ext uri="{FF2B5EF4-FFF2-40B4-BE49-F238E27FC236}">
                <a16:creationId xmlns:a16="http://schemas.microsoft.com/office/drawing/2014/main" id="{00000000-0008-0000-0000-000011000000}"/>
              </a:ext>
            </a:extLst>
          </xdr:cNvPr>
          <xdr:cNvSpPr/>
        </xdr:nvSpPr>
        <xdr:spPr>
          <a:xfrm>
            <a:off x="720090" y="360045"/>
            <a:ext cx="609600" cy="304800"/>
          </a:xfrm>
          <a:prstGeom prst="rect">
            <a:avLst/>
          </a:prstGeom>
          <a:noFill/>
          <a:ln>
            <a:noFill/>
          </a:ln>
        </xdr:spPr>
      </xdr:sp>
      <xdr:sp macro="" textlink="">
        <xdr:nvSpPr>
          <xdr:cNvPr id="18" name="Freeform 28">
            <a:extLst>
              <a:ext uri="{FF2B5EF4-FFF2-40B4-BE49-F238E27FC236}">
                <a16:creationId xmlns:a16="http://schemas.microsoft.com/office/drawing/2014/main" id="{00000000-0008-0000-0000-000012000000}"/>
              </a:ext>
            </a:extLst>
          </xdr:cNvPr>
          <xdr:cNvSpPr>
            <a:spLocks/>
          </xdr:cNvSpPr>
        </xdr:nvSpPr>
        <xdr:spPr bwMode="auto">
          <a:xfrm>
            <a:off x="304800" y="152400"/>
            <a:ext cx="304800" cy="152400"/>
          </a:xfrm>
          <a:custGeom>
            <a:avLst/>
            <a:gdLst>
              <a:gd name="T0" fmla="*/ 8139 w 8160"/>
              <a:gd name="T1" fmla="*/ 416 h 4080"/>
              <a:gd name="T2" fmla="*/ 8033 w 8160"/>
              <a:gd name="T3" fmla="*/ 1019 h 4080"/>
              <a:gd name="T4" fmla="*/ 7841 w 8160"/>
              <a:gd name="T5" fmla="*/ 1587 h 4080"/>
              <a:gd name="T6" fmla="*/ 7571 w 8160"/>
              <a:gd name="T7" fmla="*/ 2114 h 4080"/>
              <a:gd name="T8" fmla="*/ 7231 w 8160"/>
              <a:gd name="T9" fmla="*/ 2594 h 4080"/>
              <a:gd name="T10" fmla="*/ 6827 w 8160"/>
              <a:gd name="T11" fmla="*/ 3019 h 4080"/>
              <a:gd name="T12" fmla="*/ 6365 w 8160"/>
              <a:gd name="T13" fmla="*/ 3382 h 4080"/>
              <a:gd name="T14" fmla="*/ 5853 w 8160"/>
              <a:gd name="T15" fmla="*/ 3677 h 4080"/>
              <a:gd name="T16" fmla="*/ 5297 w 8160"/>
              <a:gd name="T17" fmla="*/ 3896 h 4080"/>
              <a:gd name="T18" fmla="*/ 4703 w 8160"/>
              <a:gd name="T19" fmla="*/ 4033 h 4080"/>
              <a:gd name="T20" fmla="*/ 4080 w 8160"/>
              <a:gd name="T21" fmla="*/ 4080 h 4080"/>
              <a:gd name="T22" fmla="*/ 3460 w 8160"/>
              <a:gd name="T23" fmla="*/ 4033 h 4080"/>
              <a:gd name="T24" fmla="*/ 2868 w 8160"/>
              <a:gd name="T25" fmla="*/ 3896 h 4080"/>
              <a:gd name="T26" fmla="*/ 2313 w 8160"/>
              <a:gd name="T27" fmla="*/ 3677 h 4080"/>
              <a:gd name="T28" fmla="*/ 1800 w 8160"/>
              <a:gd name="T29" fmla="*/ 3382 h 4080"/>
              <a:gd name="T30" fmla="*/ 1338 w 8160"/>
              <a:gd name="T31" fmla="*/ 3019 h 4080"/>
              <a:gd name="T32" fmla="*/ 933 w 8160"/>
              <a:gd name="T33" fmla="*/ 2594 h 4080"/>
              <a:gd name="T34" fmla="*/ 592 w 8160"/>
              <a:gd name="T35" fmla="*/ 2114 h 4080"/>
              <a:gd name="T36" fmla="*/ 321 w 8160"/>
              <a:gd name="T37" fmla="*/ 1587 h 4080"/>
              <a:gd name="T38" fmla="*/ 129 w 8160"/>
              <a:gd name="T39" fmla="*/ 1019 h 4080"/>
              <a:gd name="T40" fmla="*/ 21 w 8160"/>
              <a:gd name="T41" fmla="*/ 416 h 4080"/>
              <a:gd name="T42" fmla="*/ 2040 w 8160"/>
              <a:gd name="T43" fmla="*/ 0 h 4080"/>
              <a:gd name="T44" fmla="*/ 2064 w 8160"/>
              <a:gd name="T45" fmla="*/ 309 h 4080"/>
              <a:gd name="T46" fmla="*/ 2133 w 8160"/>
              <a:gd name="T47" fmla="*/ 604 h 4080"/>
              <a:gd name="T48" fmla="*/ 2243 w 8160"/>
              <a:gd name="T49" fmla="*/ 881 h 4080"/>
              <a:gd name="T50" fmla="*/ 2391 w 8160"/>
              <a:gd name="T51" fmla="*/ 1137 h 4080"/>
              <a:gd name="T52" fmla="*/ 2572 w 8160"/>
              <a:gd name="T53" fmla="*/ 1369 h 4080"/>
              <a:gd name="T54" fmla="*/ 2786 w 8160"/>
              <a:gd name="T55" fmla="*/ 1572 h 4080"/>
              <a:gd name="T56" fmla="*/ 3025 w 8160"/>
              <a:gd name="T57" fmla="*/ 1743 h 4080"/>
              <a:gd name="T58" fmla="*/ 3290 w 8160"/>
              <a:gd name="T59" fmla="*/ 1879 h 4080"/>
              <a:gd name="T60" fmla="*/ 3573 w 8160"/>
              <a:gd name="T61" fmla="*/ 1976 h 4080"/>
              <a:gd name="T62" fmla="*/ 3873 w 8160"/>
              <a:gd name="T63" fmla="*/ 2030 h 4080"/>
              <a:gd name="T64" fmla="*/ 4186 w 8160"/>
              <a:gd name="T65" fmla="*/ 2037 h 4080"/>
              <a:gd name="T66" fmla="*/ 4492 w 8160"/>
              <a:gd name="T67" fmla="*/ 1998 h 4080"/>
              <a:gd name="T68" fmla="*/ 4784 w 8160"/>
              <a:gd name="T69" fmla="*/ 1916 h 4080"/>
              <a:gd name="T70" fmla="*/ 5054 w 8160"/>
              <a:gd name="T71" fmla="*/ 1792 h 4080"/>
              <a:gd name="T72" fmla="*/ 5303 w 8160"/>
              <a:gd name="T73" fmla="*/ 1632 h 4080"/>
              <a:gd name="T74" fmla="*/ 5524 w 8160"/>
              <a:gd name="T75" fmla="*/ 1439 h 4080"/>
              <a:gd name="T76" fmla="*/ 5716 w 8160"/>
              <a:gd name="T77" fmla="*/ 1217 h 4080"/>
              <a:gd name="T78" fmla="*/ 5875 w 8160"/>
              <a:gd name="T79" fmla="*/ 969 h 4080"/>
              <a:gd name="T80" fmla="*/ 5997 w 8160"/>
              <a:gd name="T81" fmla="*/ 699 h 4080"/>
              <a:gd name="T82" fmla="*/ 6079 w 8160"/>
              <a:gd name="T83" fmla="*/ 409 h 4080"/>
              <a:gd name="T84" fmla="*/ 6118 w 8160"/>
              <a:gd name="T85" fmla="*/ 104 h 40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Lst>
            <a:rect l="0" t="0" r="r" b="b"/>
            <a:pathLst>
              <a:path w="8160" h="4080">
                <a:moveTo>
                  <a:pt x="8160" y="0"/>
                </a:moveTo>
                <a:lnTo>
                  <a:pt x="8155" y="209"/>
                </a:lnTo>
                <a:lnTo>
                  <a:pt x="8139" y="416"/>
                </a:lnTo>
                <a:lnTo>
                  <a:pt x="8113" y="620"/>
                </a:lnTo>
                <a:lnTo>
                  <a:pt x="8077" y="821"/>
                </a:lnTo>
                <a:lnTo>
                  <a:pt x="8033" y="1019"/>
                </a:lnTo>
                <a:lnTo>
                  <a:pt x="7977" y="1212"/>
                </a:lnTo>
                <a:lnTo>
                  <a:pt x="7913" y="1401"/>
                </a:lnTo>
                <a:lnTo>
                  <a:pt x="7841" y="1587"/>
                </a:lnTo>
                <a:lnTo>
                  <a:pt x="7759" y="1768"/>
                </a:lnTo>
                <a:lnTo>
                  <a:pt x="7669" y="1943"/>
                </a:lnTo>
                <a:lnTo>
                  <a:pt x="7571" y="2114"/>
                </a:lnTo>
                <a:lnTo>
                  <a:pt x="7465" y="2280"/>
                </a:lnTo>
                <a:lnTo>
                  <a:pt x="7352" y="2440"/>
                </a:lnTo>
                <a:lnTo>
                  <a:pt x="7231" y="2594"/>
                </a:lnTo>
                <a:lnTo>
                  <a:pt x="7103" y="2742"/>
                </a:lnTo>
                <a:lnTo>
                  <a:pt x="6968" y="2884"/>
                </a:lnTo>
                <a:lnTo>
                  <a:pt x="6827" y="3019"/>
                </a:lnTo>
                <a:lnTo>
                  <a:pt x="6679" y="3148"/>
                </a:lnTo>
                <a:lnTo>
                  <a:pt x="6525" y="3268"/>
                </a:lnTo>
                <a:lnTo>
                  <a:pt x="6365" y="3382"/>
                </a:lnTo>
                <a:lnTo>
                  <a:pt x="6200" y="3488"/>
                </a:lnTo>
                <a:lnTo>
                  <a:pt x="6028" y="3586"/>
                </a:lnTo>
                <a:lnTo>
                  <a:pt x="5853" y="3677"/>
                </a:lnTo>
                <a:lnTo>
                  <a:pt x="5671" y="3759"/>
                </a:lnTo>
                <a:lnTo>
                  <a:pt x="5487" y="3832"/>
                </a:lnTo>
                <a:lnTo>
                  <a:pt x="5297" y="3896"/>
                </a:lnTo>
                <a:lnTo>
                  <a:pt x="5103" y="3951"/>
                </a:lnTo>
                <a:lnTo>
                  <a:pt x="4905" y="3997"/>
                </a:lnTo>
                <a:lnTo>
                  <a:pt x="4703" y="4033"/>
                </a:lnTo>
                <a:lnTo>
                  <a:pt x="4499" y="4059"/>
                </a:lnTo>
                <a:lnTo>
                  <a:pt x="4291" y="4075"/>
                </a:lnTo>
                <a:lnTo>
                  <a:pt x="4080" y="4080"/>
                </a:lnTo>
                <a:lnTo>
                  <a:pt x="3871" y="4075"/>
                </a:lnTo>
                <a:lnTo>
                  <a:pt x="3664" y="4059"/>
                </a:lnTo>
                <a:lnTo>
                  <a:pt x="3460" y="4033"/>
                </a:lnTo>
                <a:lnTo>
                  <a:pt x="3259" y="3997"/>
                </a:lnTo>
                <a:lnTo>
                  <a:pt x="3062" y="3951"/>
                </a:lnTo>
                <a:lnTo>
                  <a:pt x="2868" y="3896"/>
                </a:lnTo>
                <a:lnTo>
                  <a:pt x="2679" y="3832"/>
                </a:lnTo>
                <a:lnTo>
                  <a:pt x="2494" y="3759"/>
                </a:lnTo>
                <a:lnTo>
                  <a:pt x="2313" y="3677"/>
                </a:lnTo>
                <a:lnTo>
                  <a:pt x="2137" y="3586"/>
                </a:lnTo>
                <a:lnTo>
                  <a:pt x="1967" y="3488"/>
                </a:lnTo>
                <a:lnTo>
                  <a:pt x="1800" y="3382"/>
                </a:lnTo>
                <a:lnTo>
                  <a:pt x="1640" y="3268"/>
                </a:lnTo>
                <a:lnTo>
                  <a:pt x="1486" y="3148"/>
                </a:lnTo>
                <a:lnTo>
                  <a:pt x="1338" y="3019"/>
                </a:lnTo>
                <a:lnTo>
                  <a:pt x="1196" y="2884"/>
                </a:lnTo>
                <a:lnTo>
                  <a:pt x="1061" y="2742"/>
                </a:lnTo>
                <a:lnTo>
                  <a:pt x="933" y="2594"/>
                </a:lnTo>
                <a:lnTo>
                  <a:pt x="812" y="2440"/>
                </a:lnTo>
                <a:lnTo>
                  <a:pt x="698" y="2280"/>
                </a:lnTo>
                <a:lnTo>
                  <a:pt x="592" y="2114"/>
                </a:lnTo>
                <a:lnTo>
                  <a:pt x="493" y="1943"/>
                </a:lnTo>
                <a:lnTo>
                  <a:pt x="403" y="1768"/>
                </a:lnTo>
                <a:lnTo>
                  <a:pt x="321" y="1587"/>
                </a:lnTo>
                <a:lnTo>
                  <a:pt x="248" y="1401"/>
                </a:lnTo>
                <a:lnTo>
                  <a:pt x="184" y="1212"/>
                </a:lnTo>
                <a:lnTo>
                  <a:pt x="129" y="1019"/>
                </a:lnTo>
                <a:lnTo>
                  <a:pt x="83" y="821"/>
                </a:lnTo>
                <a:lnTo>
                  <a:pt x="47" y="620"/>
                </a:lnTo>
                <a:lnTo>
                  <a:pt x="21" y="416"/>
                </a:lnTo>
                <a:lnTo>
                  <a:pt x="5" y="209"/>
                </a:lnTo>
                <a:lnTo>
                  <a:pt x="0" y="0"/>
                </a:lnTo>
                <a:lnTo>
                  <a:pt x="2040" y="0"/>
                </a:lnTo>
                <a:lnTo>
                  <a:pt x="2043" y="104"/>
                </a:lnTo>
                <a:lnTo>
                  <a:pt x="2051" y="207"/>
                </a:lnTo>
                <a:lnTo>
                  <a:pt x="2064" y="309"/>
                </a:lnTo>
                <a:lnTo>
                  <a:pt x="2082" y="409"/>
                </a:lnTo>
                <a:lnTo>
                  <a:pt x="2105" y="507"/>
                </a:lnTo>
                <a:lnTo>
                  <a:pt x="2133" y="604"/>
                </a:lnTo>
                <a:lnTo>
                  <a:pt x="2164" y="699"/>
                </a:lnTo>
                <a:lnTo>
                  <a:pt x="2201" y="791"/>
                </a:lnTo>
                <a:lnTo>
                  <a:pt x="2243" y="881"/>
                </a:lnTo>
                <a:lnTo>
                  <a:pt x="2288" y="969"/>
                </a:lnTo>
                <a:lnTo>
                  <a:pt x="2337" y="1055"/>
                </a:lnTo>
                <a:lnTo>
                  <a:pt x="2391" y="1137"/>
                </a:lnTo>
                <a:lnTo>
                  <a:pt x="2448" y="1217"/>
                </a:lnTo>
                <a:lnTo>
                  <a:pt x="2508" y="1294"/>
                </a:lnTo>
                <a:lnTo>
                  <a:pt x="2572" y="1369"/>
                </a:lnTo>
                <a:lnTo>
                  <a:pt x="2641" y="1439"/>
                </a:lnTo>
                <a:lnTo>
                  <a:pt x="2711" y="1508"/>
                </a:lnTo>
                <a:lnTo>
                  <a:pt x="2786" y="1572"/>
                </a:lnTo>
                <a:lnTo>
                  <a:pt x="2863" y="1632"/>
                </a:lnTo>
                <a:lnTo>
                  <a:pt x="2943" y="1689"/>
                </a:lnTo>
                <a:lnTo>
                  <a:pt x="3025" y="1743"/>
                </a:lnTo>
                <a:lnTo>
                  <a:pt x="3111" y="1792"/>
                </a:lnTo>
                <a:lnTo>
                  <a:pt x="3199" y="1838"/>
                </a:lnTo>
                <a:lnTo>
                  <a:pt x="3290" y="1879"/>
                </a:lnTo>
                <a:lnTo>
                  <a:pt x="3381" y="1916"/>
                </a:lnTo>
                <a:lnTo>
                  <a:pt x="3476" y="1948"/>
                </a:lnTo>
                <a:lnTo>
                  <a:pt x="3573" y="1976"/>
                </a:lnTo>
                <a:lnTo>
                  <a:pt x="3671" y="1998"/>
                </a:lnTo>
                <a:lnTo>
                  <a:pt x="3771" y="2017"/>
                </a:lnTo>
                <a:lnTo>
                  <a:pt x="3873" y="2030"/>
                </a:lnTo>
                <a:lnTo>
                  <a:pt x="3976" y="2037"/>
                </a:lnTo>
                <a:lnTo>
                  <a:pt x="4080" y="2040"/>
                </a:lnTo>
                <a:lnTo>
                  <a:pt x="4186" y="2037"/>
                </a:lnTo>
                <a:lnTo>
                  <a:pt x="4289" y="2030"/>
                </a:lnTo>
                <a:lnTo>
                  <a:pt x="4392" y="2017"/>
                </a:lnTo>
                <a:lnTo>
                  <a:pt x="4492" y="1998"/>
                </a:lnTo>
                <a:lnTo>
                  <a:pt x="4591" y="1976"/>
                </a:lnTo>
                <a:lnTo>
                  <a:pt x="4688" y="1948"/>
                </a:lnTo>
                <a:lnTo>
                  <a:pt x="4784" y="1916"/>
                </a:lnTo>
                <a:lnTo>
                  <a:pt x="4876" y="1879"/>
                </a:lnTo>
                <a:lnTo>
                  <a:pt x="4966" y="1838"/>
                </a:lnTo>
                <a:lnTo>
                  <a:pt x="5054" y="1792"/>
                </a:lnTo>
                <a:lnTo>
                  <a:pt x="5140" y="1743"/>
                </a:lnTo>
                <a:lnTo>
                  <a:pt x="5222" y="1689"/>
                </a:lnTo>
                <a:lnTo>
                  <a:pt x="5303" y="1632"/>
                </a:lnTo>
                <a:lnTo>
                  <a:pt x="5379" y="1572"/>
                </a:lnTo>
                <a:lnTo>
                  <a:pt x="5454" y="1508"/>
                </a:lnTo>
                <a:lnTo>
                  <a:pt x="5524" y="1439"/>
                </a:lnTo>
                <a:lnTo>
                  <a:pt x="5592" y="1369"/>
                </a:lnTo>
                <a:lnTo>
                  <a:pt x="5656" y="1294"/>
                </a:lnTo>
                <a:lnTo>
                  <a:pt x="5716" y="1217"/>
                </a:lnTo>
                <a:lnTo>
                  <a:pt x="5773" y="1137"/>
                </a:lnTo>
                <a:lnTo>
                  <a:pt x="5826" y="1055"/>
                </a:lnTo>
                <a:lnTo>
                  <a:pt x="5875" y="969"/>
                </a:lnTo>
                <a:lnTo>
                  <a:pt x="5920" y="881"/>
                </a:lnTo>
                <a:lnTo>
                  <a:pt x="5961" y="791"/>
                </a:lnTo>
                <a:lnTo>
                  <a:pt x="5997" y="699"/>
                </a:lnTo>
                <a:lnTo>
                  <a:pt x="6029" y="604"/>
                </a:lnTo>
                <a:lnTo>
                  <a:pt x="6057" y="507"/>
                </a:lnTo>
                <a:lnTo>
                  <a:pt x="6079" y="409"/>
                </a:lnTo>
                <a:lnTo>
                  <a:pt x="6097" y="309"/>
                </a:lnTo>
                <a:lnTo>
                  <a:pt x="6110" y="207"/>
                </a:lnTo>
                <a:lnTo>
                  <a:pt x="6118" y="104"/>
                </a:lnTo>
                <a:lnTo>
                  <a:pt x="6120" y="0"/>
                </a:lnTo>
                <a:lnTo>
                  <a:pt x="8160" y="0"/>
                </a:lnTo>
                <a:close/>
              </a:path>
            </a:pathLst>
          </a:custGeom>
          <a:solidFill>
            <a:srgbClr val="003D73"/>
          </a:solidFill>
          <a:ln>
            <a:noFill/>
          </a:ln>
        </xdr:spPr>
        <xdr:txBody>
          <a:bodyPr rot="0" vert="horz" wrap="square" lIns="91440" tIns="45720" rIns="91440" bIns="45720" anchor="t" anchorCtr="0" upright="1">
            <a:noAutofit/>
          </a:bodyPr>
          <a:lstStyle/>
          <a:p>
            <a:endParaRPr lang="en-US"/>
          </a:p>
        </xdr:txBody>
      </xdr:sp>
      <xdr:sp macro="" textlink="">
        <xdr:nvSpPr>
          <xdr:cNvPr id="19" name="Freeform 29">
            <a:extLst>
              <a:ext uri="{FF2B5EF4-FFF2-40B4-BE49-F238E27FC236}">
                <a16:creationId xmlns:a16="http://schemas.microsoft.com/office/drawing/2014/main" id="{00000000-0008-0000-0000-000013000000}"/>
              </a:ext>
            </a:extLst>
          </xdr:cNvPr>
          <xdr:cNvSpPr>
            <a:spLocks/>
          </xdr:cNvSpPr>
        </xdr:nvSpPr>
        <xdr:spPr bwMode="auto">
          <a:xfrm>
            <a:off x="0" y="0"/>
            <a:ext cx="304800" cy="304800"/>
          </a:xfrm>
          <a:custGeom>
            <a:avLst/>
            <a:gdLst>
              <a:gd name="T0" fmla="*/ 2878 w 8160"/>
              <a:gd name="T1" fmla="*/ 8160 h 8160"/>
              <a:gd name="T2" fmla="*/ 0 w 8160"/>
              <a:gd name="T3" fmla="*/ 8160 h 8160"/>
              <a:gd name="T4" fmla="*/ 8160 w 8160"/>
              <a:gd name="T5" fmla="*/ 0 h 8160"/>
              <a:gd name="T6" fmla="*/ 8160 w 8160"/>
              <a:gd name="T7" fmla="*/ 2892 h 8160"/>
              <a:gd name="T8" fmla="*/ 2878 w 8160"/>
              <a:gd name="T9" fmla="*/ 8160 h 8160"/>
            </a:gdLst>
            <a:ahLst/>
            <a:cxnLst>
              <a:cxn ang="0">
                <a:pos x="T0" y="T1"/>
              </a:cxn>
              <a:cxn ang="0">
                <a:pos x="T2" y="T3"/>
              </a:cxn>
              <a:cxn ang="0">
                <a:pos x="T4" y="T5"/>
              </a:cxn>
              <a:cxn ang="0">
                <a:pos x="T6" y="T7"/>
              </a:cxn>
              <a:cxn ang="0">
                <a:pos x="T8" y="T9"/>
              </a:cxn>
            </a:cxnLst>
            <a:rect l="0" t="0" r="r" b="b"/>
            <a:pathLst>
              <a:path w="8160" h="8160">
                <a:moveTo>
                  <a:pt x="2878" y="8160"/>
                </a:moveTo>
                <a:lnTo>
                  <a:pt x="0" y="8160"/>
                </a:lnTo>
                <a:lnTo>
                  <a:pt x="8160" y="0"/>
                </a:lnTo>
                <a:lnTo>
                  <a:pt x="8160" y="2892"/>
                </a:lnTo>
                <a:lnTo>
                  <a:pt x="2878" y="8160"/>
                </a:lnTo>
                <a:close/>
              </a:path>
            </a:pathLst>
          </a:custGeom>
          <a:solidFill>
            <a:srgbClr val="003D73"/>
          </a:solidFill>
          <a:ln>
            <a:noFill/>
          </a:ln>
        </xdr:spPr>
        <xdr:txBody>
          <a:bodyPr rot="0" vert="horz" wrap="square" lIns="91440" tIns="45720" rIns="91440" bIns="45720" anchor="t" anchorCtr="0" upright="1">
            <a:noAutofit/>
          </a:bodyPr>
          <a:lstStyle/>
          <a:p>
            <a:endParaRPr lang="en-US"/>
          </a:p>
        </xdr:txBody>
      </xdr:sp>
    </xdr:grpSp>
    <xdr:clientData/>
  </xdr:twoCellAnchor>
  <xdr:twoCellAnchor>
    <xdr:from>
      <xdr:col>12</xdr:col>
      <xdr:colOff>536863</xdr:colOff>
      <xdr:row>1</xdr:row>
      <xdr:rowOff>8658</xdr:rowOff>
    </xdr:from>
    <xdr:to>
      <xdr:col>25</xdr:col>
      <xdr:colOff>672352</xdr:colOff>
      <xdr:row>106</xdr:row>
      <xdr:rowOff>127000</xdr:rowOff>
    </xdr:to>
    <xdr:sp macro="" textlink="">
      <xdr:nvSpPr>
        <xdr:cNvPr id="2" name="Rektangel: afrundede hjørner diagonalt 1">
          <a:extLst>
            <a:ext uri="{FF2B5EF4-FFF2-40B4-BE49-F238E27FC236}">
              <a16:creationId xmlns:a16="http://schemas.microsoft.com/office/drawing/2014/main" id="{00000000-0008-0000-0000-000002000000}"/>
            </a:ext>
          </a:extLst>
        </xdr:cNvPr>
        <xdr:cNvSpPr/>
      </xdr:nvSpPr>
      <xdr:spPr>
        <a:xfrm>
          <a:off x="7512094" y="96581"/>
          <a:ext cx="8898489" cy="17107034"/>
        </a:xfrm>
        <a:prstGeom prst="round2DiagRect">
          <a:avLst>
            <a:gd name="adj1" fmla="val 3636"/>
            <a:gd name="adj2" fmla="val 0"/>
          </a:avLst>
        </a:prstGeom>
        <a:solidFill>
          <a:srgbClr val="FFFF79"/>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lang="en-US" sz="1400" b="1" u="sng"/>
            <a:t>GUIDE:</a:t>
          </a:r>
        </a:p>
        <a:p>
          <a:pPr algn="l"/>
          <a:r>
            <a:rPr lang="en-US" sz="1100"/>
            <a:t>- All research applications, no matter size and content, MUST be approved by Head of Department.</a:t>
          </a:r>
        </a:p>
        <a:p>
          <a:pPr algn="l"/>
          <a:r>
            <a:rPr lang="en-US" sz="1100"/>
            <a:t>- Before approval by Head of Department,</a:t>
          </a:r>
          <a:r>
            <a:rPr lang="en-US" sz="1100" baseline="0"/>
            <a:t> you should ensure approval from Head of Section</a:t>
          </a:r>
          <a:endParaRPr lang="en-US" sz="1100"/>
        </a:p>
        <a:p>
          <a:pPr algn="l"/>
          <a:r>
            <a:rPr lang="en-US" sz="1100"/>
            <a:t>- To obtain Head of Department approval, this form and relevant appendixes must be emailed to funding@cae.au.dk atleast 5 working days before your own submission deadline</a:t>
          </a:r>
        </a:p>
        <a:p>
          <a:pPr algn="l"/>
          <a:r>
            <a:rPr lang="en-US" sz="1100"/>
            <a:t>- After approval the secretariat will ensure that ReAP and Workzone is correctly updated.</a:t>
          </a:r>
        </a:p>
        <a:p>
          <a:pPr algn="l"/>
          <a:r>
            <a:rPr lang="en-US" sz="1100"/>
            <a:t>- But you need to email all "as submitted" documents to Lene to</a:t>
          </a:r>
          <a:r>
            <a:rPr lang="en-US" sz="1100" baseline="0"/>
            <a:t> register in reap and workzone</a:t>
          </a:r>
          <a:endParaRPr lang="en-US" sz="1100"/>
        </a:p>
        <a:p>
          <a:pPr algn="l"/>
          <a:r>
            <a:rPr lang="en-US" sz="1100"/>
            <a:t>- However, you will recieved update remineders from ReAP to update the status of the application (Approved/Rejected</a:t>
          </a:r>
          <a:r>
            <a:rPr lang="en-US" sz="1100" baseline="0"/>
            <a:t> etc.</a:t>
          </a:r>
          <a:r>
            <a:rPr lang="en-US" sz="1100"/>
            <a:t>)</a:t>
          </a:r>
        </a:p>
        <a:p>
          <a:pPr algn="l"/>
          <a:endParaRPr lang="en-US" sz="1100"/>
        </a:p>
        <a:p>
          <a:pPr algn="l"/>
          <a:r>
            <a:rPr lang="en-US" sz="1100" b="1" u="sng"/>
            <a:t>How to complete</a:t>
          </a:r>
          <a:r>
            <a:rPr lang="en-US" sz="1100" b="1" u="sng" baseline="0"/>
            <a:t> the form:</a:t>
          </a:r>
          <a:endParaRPr lang="en-US" sz="1100" b="1" u="sng"/>
        </a:p>
        <a:p>
          <a:pPr algn="l"/>
          <a:r>
            <a:rPr lang="en-US" sz="1100"/>
            <a:t>- All fileds with orange color MUST be completed</a:t>
          </a:r>
        </a:p>
        <a:p>
          <a:pPr algn="l"/>
          <a:r>
            <a:rPr lang="en-US" sz="1100"/>
            <a:t>- When you</a:t>
          </a:r>
          <a:r>
            <a:rPr lang="en-US" sz="1100" baseline="0"/>
            <a:t> completed the FIRST version of the form, it is likely that you do not know exact budget, co-financing, and covereage of fixed costs. Then you just add your best guess.</a:t>
          </a:r>
        </a:p>
        <a:p>
          <a:pPr algn="l"/>
          <a:r>
            <a:rPr lang="en-US" sz="1100" baseline="0"/>
            <a:t>- When you complete the FINAL form, all numbers has to be correct.</a:t>
          </a:r>
          <a:endParaRPr lang="en-US" sz="1100"/>
        </a:p>
        <a:p>
          <a:pPr algn="l"/>
          <a:r>
            <a:rPr lang="en-US" sz="1100"/>
            <a:t>- Overhead</a:t>
          </a:r>
          <a:r>
            <a:rPr lang="en-US" sz="1100" baseline="0"/>
            <a:t> for CAE is entered in DKK. Typically the funding source determines the allowed OH percentage</a:t>
          </a:r>
        </a:p>
        <a:p>
          <a:pPr algn="l"/>
          <a:r>
            <a:rPr lang="en-US" sz="1100" baseline="0"/>
            <a:t>- Coverage of fixed costs (typically VIP salary, Technician/Secretariat salary, bench fees, etc.) is entered without OH</a:t>
          </a:r>
        </a:p>
        <a:p>
          <a:pPr algn="l"/>
          <a:r>
            <a:rPr lang="en-US" sz="1100"/>
            <a:t>- Co-financing (part of the CAE budget that is not covered by the grant source) is entered in DKK</a:t>
          </a:r>
        </a:p>
        <a:p>
          <a:pPr algn="l"/>
          <a:endParaRPr lang="en-US" sz="1100"/>
        </a:p>
        <a:p>
          <a:pPr algn="l"/>
          <a:r>
            <a:rPr lang="en-US" sz="1100"/>
            <a:t>- As attachements to the email to</a:t>
          </a:r>
          <a:r>
            <a:rPr lang="en-US" sz="1100" baseline="0"/>
            <a:t> funding</a:t>
          </a:r>
          <a:r>
            <a:rPr lang="en-US" sz="1100" b="0" baseline="0"/>
            <a:t>@cae.au.dk</a:t>
          </a:r>
          <a:r>
            <a:rPr lang="en-US" sz="1100"/>
            <a:t>, this Excel</a:t>
          </a:r>
          <a:r>
            <a:rPr lang="en-US" sz="1100" baseline="0"/>
            <a:t> form and relevant application documents must be included</a:t>
          </a:r>
        </a:p>
        <a:p>
          <a:pPr algn="l"/>
          <a:endParaRPr lang="en-US" sz="1100" baseline="0"/>
        </a:p>
        <a:p>
          <a:pPr algn="l"/>
          <a:r>
            <a:rPr lang="en-US" sz="1100" b="1" u="sng" baseline="0"/>
            <a:t>Colored frame around the form:</a:t>
          </a:r>
        </a:p>
        <a:p>
          <a:pPr algn="l"/>
          <a:r>
            <a:rPr lang="en-US" sz="1100" baseline="0"/>
            <a:t>- The form has either blue, orange, or green frame around. The color represents how much attention is required by you and by the management in the approval process. If green, it is typical a small and simple project which do not require so much attention in the approval process  from you and CAE, and if it is blue it is likely a large project or a project with poor economy, which requires high attention in the approval process. The following tresholds values are applied to determine the color.</a:t>
          </a:r>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endParaRPr lang="en-US" sz="1100" baseline="0"/>
        </a:p>
        <a:p>
          <a:pPr algn="l"/>
          <a:r>
            <a:rPr lang="en-US" sz="1100" b="1" u="sng" baseline="0"/>
            <a:t>Process diagram for the approval process:</a:t>
          </a:r>
        </a:p>
        <a:p>
          <a:pPr algn="l"/>
          <a:endParaRPr lang="en-US" sz="1100" b="1" u="sng" baseline="0"/>
        </a:p>
        <a:p>
          <a:pPr algn="l"/>
          <a:endParaRPr lang="en-US" sz="1100" b="1" u="sng" baseline="0"/>
        </a:p>
        <a:p>
          <a:pPr algn="l"/>
          <a:endParaRPr lang="en-US" sz="1100" b="1" u="sng" baseline="0"/>
        </a:p>
        <a:p>
          <a:pPr algn="l"/>
          <a:endParaRPr lang="en-US" sz="1100" b="1" u="sng" baseline="0"/>
        </a:p>
        <a:p>
          <a:pPr algn="l"/>
          <a:endParaRPr lang="en-US" sz="1100" b="1" u="sng" baseline="0"/>
        </a:p>
        <a:p>
          <a:pPr algn="l"/>
          <a:endParaRPr lang="en-US" sz="1100" b="1" u="sng" baseline="0"/>
        </a:p>
        <a:p>
          <a:pPr algn="l"/>
          <a:endParaRPr lang="en-US" sz="1100" b="1" u="sng" baseline="0"/>
        </a:p>
        <a:p>
          <a:pPr algn="l"/>
          <a:endParaRPr lang="en-US" sz="1100" b="1" u="sng" baseline="0"/>
        </a:p>
        <a:p>
          <a:pPr algn="l"/>
          <a:endParaRPr lang="en-US" sz="1100" b="1" u="sng" baseline="0"/>
        </a:p>
        <a:p>
          <a:pPr algn="l"/>
          <a:endParaRPr lang="en-US" sz="1100" b="1" u="sng" baseline="0"/>
        </a:p>
        <a:p>
          <a:pPr algn="l"/>
          <a:endParaRPr lang="en-US" sz="1100" b="1" u="sng" baseline="0"/>
        </a:p>
        <a:p>
          <a:pPr algn="l"/>
          <a:endParaRPr lang="en-US" sz="1100" b="1" u="sng" baseline="0"/>
        </a:p>
        <a:p>
          <a:pPr algn="l"/>
          <a:endParaRPr lang="en-US" sz="1100" b="1" u="sng" baseline="0"/>
        </a:p>
        <a:p>
          <a:pPr algn="l"/>
          <a:endParaRPr lang="en-US" sz="1100" b="1" u="sng" baseline="0"/>
        </a:p>
        <a:p>
          <a:pPr algn="l"/>
          <a:endParaRPr lang="en-US" sz="1100" b="1" u="sng" baseline="0"/>
        </a:p>
        <a:p>
          <a:pPr algn="l"/>
          <a:endParaRPr lang="en-US" sz="1100" b="1" u="sng" baseline="0"/>
        </a:p>
        <a:p>
          <a:pPr algn="l"/>
          <a:endParaRPr lang="en-US" sz="1100" b="1" u="sng" baseline="0"/>
        </a:p>
        <a:p>
          <a:pPr algn="l"/>
          <a:endParaRPr lang="en-US" sz="1100" b="1" u="sng" baseline="0"/>
        </a:p>
        <a:p>
          <a:pPr algn="l"/>
          <a:endParaRPr lang="en-US" sz="1100" b="1" u="sng" baseline="0"/>
        </a:p>
        <a:p>
          <a:pPr algn="l"/>
          <a:endParaRPr lang="en-US" sz="1100" b="1" u="sng" baseline="0"/>
        </a:p>
        <a:p>
          <a:pPr algn="l"/>
          <a:endParaRPr lang="en-US" sz="1100" b="1" u="sng" baseline="0"/>
        </a:p>
        <a:p>
          <a:pPr algn="l"/>
          <a:endParaRPr lang="en-US" sz="1100" b="1" u="sng" baseline="0"/>
        </a:p>
        <a:p>
          <a:pPr algn="l"/>
          <a:endParaRPr lang="en-US" sz="1100" b="1" u="sng" baseline="0"/>
        </a:p>
        <a:p>
          <a:pPr algn="l"/>
          <a:endParaRPr lang="en-US" sz="1100" b="1" u="sng" baseline="0"/>
        </a:p>
        <a:p>
          <a:pPr algn="l"/>
          <a:endParaRPr lang="en-US" sz="1100" b="1" u="sng" baseline="0"/>
        </a:p>
        <a:p>
          <a:pPr algn="l"/>
          <a:r>
            <a:rPr lang="en-US" sz="1100" b="1" u="sng" baseline="0"/>
            <a:t>In general a reserch budget looks like this:</a:t>
          </a:r>
          <a:endParaRPr lang="en-US" sz="1100" b="0" u="none" baseline="0"/>
        </a:p>
        <a:p>
          <a:pPr algn="l"/>
          <a:r>
            <a:rPr lang="en-US" sz="1100" b="0" u="none" baseline="0"/>
            <a:t>Please consult with Head of Section or Søren if you are in doubt about the how the project economy works in your proposal or in general.</a:t>
          </a:r>
        </a:p>
        <a:p>
          <a:pPr algn="l"/>
          <a:endParaRPr lang="en-US" sz="1100" b="0" u="none" baseline="0"/>
        </a:p>
        <a:p>
          <a:pPr algn="l"/>
          <a:endParaRPr lang="en-US" sz="1100" b="0" u="none" baseline="0"/>
        </a:p>
        <a:p>
          <a:pPr algn="l"/>
          <a:endParaRPr lang="en-US" sz="1100" b="0" u="none" baseline="0"/>
        </a:p>
        <a:p>
          <a:pPr algn="l"/>
          <a:endParaRPr lang="en-US" sz="1100" b="0" u="none" baseline="0"/>
        </a:p>
        <a:p>
          <a:pPr algn="l"/>
          <a:endParaRPr lang="en-US" sz="1100" b="0" u="none" baseline="0"/>
        </a:p>
        <a:p>
          <a:pPr algn="l"/>
          <a:endParaRPr lang="en-US" sz="1100" b="0" u="none" baseline="0"/>
        </a:p>
        <a:p>
          <a:pPr algn="l"/>
          <a:endParaRPr lang="en-US" sz="1100" b="0" u="none" baseline="0"/>
        </a:p>
        <a:p>
          <a:pPr algn="l"/>
          <a:endParaRPr lang="en-US" sz="1100" b="0" u="none" baseline="0"/>
        </a:p>
        <a:p>
          <a:pPr algn="l"/>
          <a:endParaRPr lang="en-US" sz="1100" b="0" u="none" baseline="0"/>
        </a:p>
        <a:p>
          <a:pPr algn="l"/>
          <a:endParaRPr lang="en-US" sz="1100" b="0" u="none" baseline="0"/>
        </a:p>
        <a:p>
          <a:pPr algn="l"/>
          <a:endParaRPr lang="en-US" sz="1100" b="0" u="none" baseline="0"/>
        </a:p>
        <a:p>
          <a:pPr algn="l"/>
          <a:endParaRPr lang="en-US" sz="1100" b="0" u="none" baseline="0"/>
        </a:p>
        <a:p>
          <a:pPr algn="l"/>
          <a:endParaRPr lang="en-US" sz="1100" b="0" u="none" baseline="0"/>
        </a:p>
        <a:p>
          <a:pPr algn="l"/>
          <a:endParaRPr lang="en-US" sz="1100" b="0" u="none" baseline="0"/>
        </a:p>
        <a:p>
          <a:pPr algn="l"/>
          <a:r>
            <a:rPr lang="en-US" sz="1100" b="0" u="none" baseline="0"/>
            <a:t>A guideline for OH and inddækning (Coverage of fixed costs) is:</a:t>
          </a:r>
        </a:p>
        <a:p>
          <a:pPr algn="l"/>
          <a:r>
            <a:rPr lang="en-US" sz="1100" b="0" u="none" baseline="0"/>
            <a:t>- Min 5% coverage of fixed costs for projects with OH of 44% or above</a:t>
          </a:r>
        </a:p>
        <a:p>
          <a:pPr algn="l"/>
          <a:r>
            <a:rPr lang="en-US" sz="1100" b="0" u="none" baseline="0"/>
            <a:t>- Min 10% coverage of fixed costs for projects with OH between 15-25%</a:t>
          </a:r>
        </a:p>
        <a:p>
          <a:pPr algn="l"/>
          <a:r>
            <a:rPr lang="en-US" sz="1100" b="0" u="none" baseline="0"/>
            <a:t>- Min 15% coverage of fixed costs for projects with OH less than 15%</a:t>
          </a:r>
          <a:endParaRPr lang="en-US" sz="1100" b="1" u="sng"/>
        </a:p>
        <a:p>
          <a:pPr algn="l"/>
          <a:endParaRPr lang="en-US" sz="1100"/>
        </a:p>
        <a:p>
          <a:pPr algn="l"/>
          <a:endParaRPr lang="en-US" sz="1100"/>
        </a:p>
        <a:p>
          <a:pPr algn="l"/>
          <a:endParaRPr lang="en-US" sz="1100"/>
        </a:p>
      </xdr:txBody>
    </xdr:sp>
    <xdr:clientData/>
  </xdr:twoCellAnchor>
  <xdr:twoCellAnchor editAs="oneCell">
    <xdr:from>
      <xdr:col>12</xdr:col>
      <xdr:colOff>659789</xdr:colOff>
      <xdr:row>45</xdr:row>
      <xdr:rowOff>169105</xdr:rowOff>
    </xdr:from>
    <xdr:to>
      <xdr:col>24</xdr:col>
      <xdr:colOff>589040</xdr:colOff>
      <xdr:row>72</xdr:row>
      <xdr:rowOff>42106</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7607436" y="6392105"/>
          <a:ext cx="8045111" cy="3959413"/>
        </a:xfrm>
        <a:prstGeom prst="rect">
          <a:avLst/>
        </a:prstGeom>
      </xdr:spPr>
    </xdr:pic>
    <xdr:clientData/>
  </xdr:twoCellAnchor>
  <xdr:twoCellAnchor editAs="oneCell">
    <xdr:from>
      <xdr:col>13</xdr:col>
      <xdr:colOff>43047</xdr:colOff>
      <xdr:row>30</xdr:row>
      <xdr:rowOff>169721</xdr:rowOff>
    </xdr:from>
    <xdr:to>
      <xdr:col>25</xdr:col>
      <xdr:colOff>43401</xdr:colOff>
      <xdr:row>43</xdr:row>
      <xdr:rowOff>169721</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6781985" y="4622659"/>
          <a:ext cx="7144104" cy="1654968"/>
        </a:xfrm>
        <a:prstGeom prst="rect">
          <a:avLst/>
        </a:prstGeom>
      </xdr:spPr>
    </xdr:pic>
    <xdr:clientData/>
  </xdr:twoCellAnchor>
  <xdr:twoCellAnchor editAs="oneCell">
    <xdr:from>
      <xdr:col>13</xdr:col>
      <xdr:colOff>39077</xdr:colOff>
      <xdr:row>75</xdr:row>
      <xdr:rowOff>158810</xdr:rowOff>
    </xdr:from>
    <xdr:to>
      <xdr:col>22</xdr:col>
      <xdr:colOff>244231</xdr:colOff>
      <xdr:row>85</xdr:row>
      <xdr:rowOff>116314</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a:stretch>
          <a:fillRect/>
        </a:stretch>
      </xdr:blipFill>
      <xdr:spPr>
        <a:xfrm>
          <a:off x="7688385" y="11178502"/>
          <a:ext cx="6271846" cy="1911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2714625</xdr:colOff>
          <xdr:row>3</xdr:row>
          <xdr:rowOff>161925</xdr:rowOff>
        </xdr:from>
        <xdr:to>
          <xdr:col>3</xdr:col>
          <xdr:colOff>657225</xdr:colOff>
          <xdr:row>5</xdr:row>
          <xdr:rowOff>104775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2714625</xdr:colOff>
          <xdr:row>4</xdr:row>
          <xdr:rowOff>200025</xdr:rowOff>
        </xdr:from>
        <xdr:to>
          <xdr:col>3</xdr:col>
          <xdr:colOff>676275</xdr:colOff>
          <xdr:row>6</xdr:row>
          <xdr:rowOff>85725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2714625</xdr:colOff>
          <xdr:row>5</xdr:row>
          <xdr:rowOff>228600</xdr:rowOff>
        </xdr:from>
        <xdr:to>
          <xdr:col>3</xdr:col>
          <xdr:colOff>676275</xdr:colOff>
          <xdr:row>7</xdr:row>
          <xdr:rowOff>114300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2714625</xdr:colOff>
          <xdr:row>6</xdr:row>
          <xdr:rowOff>219075</xdr:rowOff>
        </xdr:from>
        <xdr:to>
          <xdr:col>3</xdr:col>
          <xdr:colOff>676275</xdr:colOff>
          <xdr:row>8</xdr:row>
          <xdr:rowOff>104775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2714625</xdr:colOff>
          <xdr:row>7</xdr:row>
          <xdr:rowOff>200025</xdr:rowOff>
        </xdr:from>
        <xdr:to>
          <xdr:col>3</xdr:col>
          <xdr:colOff>676275</xdr:colOff>
          <xdr:row>9</xdr:row>
          <xdr:rowOff>85725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2714625</xdr:colOff>
          <xdr:row>8</xdr:row>
          <xdr:rowOff>219075</xdr:rowOff>
        </xdr:from>
        <xdr:to>
          <xdr:col>3</xdr:col>
          <xdr:colOff>676275</xdr:colOff>
          <xdr:row>10</xdr:row>
          <xdr:rowOff>85725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2714625</xdr:colOff>
          <xdr:row>9</xdr:row>
          <xdr:rowOff>219075</xdr:rowOff>
        </xdr:from>
        <xdr:to>
          <xdr:col>3</xdr:col>
          <xdr:colOff>676275</xdr:colOff>
          <xdr:row>11</xdr:row>
          <xdr:rowOff>85725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128CD-928F-4C75-8D30-9EAE0EE7C89C}">
  <sheetPr>
    <tabColor theme="9"/>
  </sheetPr>
  <dimension ref="A1:N69"/>
  <sheetViews>
    <sheetView tabSelected="1" zoomScale="130" zoomScaleNormal="130" zoomScaleSheetLayoutView="120" workbookViewId="0">
      <selection activeCell="M6" sqref="M6"/>
    </sheetView>
  </sheetViews>
  <sheetFormatPr defaultColWidth="8.85546875" defaultRowHeight="15" x14ac:dyDescent="0.25"/>
  <cols>
    <col min="1" max="1" width="1.42578125" customWidth="1"/>
    <col min="12" max="12" width="1.42578125" customWidth="1"/>
  </cols>
  <sheetData>
    <row r="1" spans="1:12" ht="7.5" customHeight="1" thickBot="1" x14ac:dyDescent="0.3">
      <c r="A1" s="46"/>
      <c r="B1" s="46"/>
      <c r="C1" s="46"/>
      <c r="D1" s="46"/>
      <c r="E1" s="46"/>
      <c r="F1" s="46"/>
      <c r="G1" s="46"/>
      <c r="H1" s="46"/>
      <c r="I1" s="46"/>
      <c r="J1" s="46"/>
      <c r="K1" s="46"/>
      <c r="L1" s="46"/>
    </row>
    <row r="2" spans="1:12" x14ac:dyDescent="0.25">
      <c r="A2" s="46"/>
      <c r="B2" s="19"/>
      <c r="C2" s="20"/>
      <c r="D2" s="20"/>
      <c r="E2" s="20"/>
      <c r="F2" s="20"/>
      <c r="G2" s="20"/>
      <c r="H2" s="20"/>
      <c r="I2" s="20"/>
      <c r="J2" s="20"/>
      <c r="K2" s="21"/>
      <c r="L2" s="46"/>
    </row>
    <row r="3" spans="1:12" x14ac:dyDescent="0.25">
      <c r="A3" s="46"/>
      <c r="B3" s="15"/>
      <c r="C3" s="2"/>
      <c r="D3" s="2"/>
      <c r="E3" s="2"/>
      <c r="F3" s="2"/>
      <c r="G3" s="2"/>
      <c r="H3" s="2"/>
      <c r="I3" s="2"/>
      <c r="J3" s="2"/>
      <c r="K3" s="16"/>
      <c r="L3" s="46"/>
    </row>
    <row r="4" spans="1:12" x14ac:dyDescent="0.25">
      <c r="A4" s="46"/>
      <c r="B4" s="15"/>
      <c r="C4" s="2"/>
      <c r="D4" s="2"/>
      <c r="E4" s="2"/>
      <c r="F4" s="2"/>
      <c r="G4" s="2"/>
      <c r="H4" s="2"/>
      <c r="I4" s="2"/>
      <c r="J4" s="2"/>
      <c r="K4" s="16"/>
      <c r="L4" s="46"/>
    </row>
    <row r="5" spans="1:12" x14ac:dyDescent="0.25">
      <c r="A5" s="46"/>
      <c r="B5" s="15"/>
      <c r="C5" s="2"/>
      <c r="D5" s="2"/>
      <c r="E5" s="2"/>
      <c r="F5" s="2"/>
      <c r="G5" s="2"/>
      <c r="H5" s="2"/>
      <c r="I5" s="2"/>
      <c r="J5" s="2"/>
      <c r="K5" s="16"/>
      <c r="L5" s="46"/>
    </row>
    <row r="6" spans="1:12" ht="22.5" customHeight="1" x14ac:dyDescent="0.35">
      <c r="A6" s="46"/>
      <c r="B6" s="84" t="s">
        <v>0</v>
      </c>
      <c r="C6" s="85"/>
      <c r="D6" s="85"/>
      <c r="E6" s="85"/>
      <c r="F6" s="85"/>
      <c r="G6" s="85"/>
      <c r="H6" s="85"/>
      <c r="I6" s="85"/>
      <c r="J6" s="85"/>
      <c r="K6" s="86"/>
      <c r="L6" s="46"/>
    </row>
    <row r="7" spans="1:12" ht="11.25" customHeight="1" x14ac:dyDescent="0.25">
      <c r="A7" s="46"/>
      <c r="B7" s="87" t="s">
        <v>52</v>
      </c>
      <c r="C7" s="88"/>
      <c r="D7" s="88"/>
      <c r="E7" s="88"/>
      <c r="F7" s="88"/>
      <c r="G7" s="88"/>
      <c r="H7" s="88"/>
      <c r="I7" s="88"/>
      <c r="J7" s="88"/>
      <c r="K7" s="89"/>
      <c r="L7" s="46"/>
    </row>
    <row r="8" spans="1:12" x14ac:dyDescent="0.25">
      <c r="A8" s="46"/>
      <c r="B8" s="87" t="s">
        <v>57</v>
      </c>
      <c r="C8" s="88"/>
      <c r="D8" s="88"/>
      <c r="E8" s="88"/>
      <c r="F8" s="88"/>
      <c r="G8" s="88"/>
      <c r="H8" s="88"/>
      <c r="I8" s="88"/>
      <c r="J8" s="88"/>
      <c r="K8" s="89"/>
      <c r="L8" s="46"/>
    </row>
    <row r="9" spans="1:12" x14ac:dyDescent="0.25">
      <c r="A9" s="46"/>
      <c r="B9" s="87" t="s">
        <v>58</v>
      </c>
      <c r="C9" s="88"/>
      <c r="D9" s="88"/>
      <c r="E9" s="88"/>
      <c r="F9" s="88"/>
      <c r="G9" s="88"/>
      <c r="H9" s="88"/>
      <c r="I9" s="88"/>
      <c r="J9" s="88"/>
      <c r="K9" s="89"/>
      <c r="L9" s="46"/>
    </row>
    <row r="10" spans="1:12" ht="15.75" thickBot="1" x14ac:dyDescent="0.3">
      <c r="A10" s="46"/>
      <c r="B10" s="67"/>
      <c r="C10" s="68"/>
      <c r="D10" s="68"/>
      <c r="E10" s="68"/>
      <c r="F10" s="68"/>
      <c r="G10" s="68"/>
      <c r="H10" s="68"/>
      <c r="I10" s="68"/>
      <c r="J10" s="68"/>
      <c r="K10" s="69"/>
      <c r="L10" s="46"/>
    </row>
    <row r="11" spans="1:12" ht="15.75" thickBot="1" x14ac:dyDescent="0.3">
      <c r="A11" s="46"/>
      <c r="B11" s="77" t="s">
        <v>2</v>
      </c>
      <c r="C11" s="78"/>
      <c r="D11" s="78"/>
      <c r="E11" s="78"/>
      <c r="F11" s="78"/>
      <c r="G11" s="78"/>
      <c r="H11" s="78"/>
      <c r="I11" s="78"/>
      <c r="J11" s="78"/>
      <c r="K11" s="79"/>
      <c r="L11" s="46"/>
    </row>
    <row r="12" spans="1:12" ht="3.75" customHeight="1" x14ac:dyDescent="0.25">
      <c r="A12" s="46"/>
      <c r="B12" s="3"/>
      <c r="C12" s="4"/>
      <c r="D12" s="4"/>
      <c r="E12" s="4"/>
      <c r="F12" s="4"/>
      <c r="G12" s="4"/>
      <c r="H12" s="4"/>
      <c r="I12" s="4"/>
      <c r="J12" s="4"/>
      <c r="K12" s="5"/>
      <c r="L12" s="46"/>
    </row>
    <row r="13" spans="1:12" x14ac:dyDescent="0.25">
      <c r="A13" s="46"/>
      <c r="B13" s="26" t="s">
        <v>4</v>
      </c>
      <c r="C13" s="82"/>
      <c r="D13" s="82"/>
      <c r="E13" s="82"/>
      <c r="F13" s="70" t="s">
        <v>3</v>
      </c>
      <c r="G13" s="82"/>
      <c r="H13" s="82"/>
      <c r="I13" s="70" t="s">
        <v>5</v>
      </c>
      <c r="J13" s="82"/>
      <c r="K13" s="83"/>
      <c r="L13" s="46"/>
    </row>
    <row r="14" spans="1:12" ht="3.75" customHeight="1" thickBot="1" x14ac:dyDescent="0.3">
      <c r="A14" s="46"/>
      <c r="B14" s="6"/>
      <c r="C14" s="7"/>
      <c r="D14" s="7"/>
      <c r="E14" s="7"/>
      <c r="F14" s="8"/>
      <c r="G14" s="7"/>
      <c r="H14" s="7"/>
      <c r="I14" s="8"/>
      <c r="J14" s="7"/>
      <c r="K14" s="9"/>
      <c r="L14" s="46"/>
    </row>
    <row r="15" spans="1:12" ht="15.75" thickBot="1" x14ac:dyDescent="0.3">
      <c r="A15" s="46"/>
      <c r="B15" s="15"/>
      <c r="C15" s="2"/>
      <c r="D15" s="2"/>
      <c r="E15" s="2"/>
      <c r="F15" s="2"/>
      <c r="G15" s="2"/>
      <c r="H15" s="2"/>
      <c r="I15" s="2"/>
      <c r="J15" s="2"/>
      <c r="K15" s="16"/>
      <c r="L15" s="46"/>
    </row>
    <row r="16" spans="1:12" ht="15.75" thickBot="1" x14ac:dyDescent="0.3">
      <c r="A16" s="46"/>
      <c r="B16" s="77" t="s">
        <v>53</v>
      </c>
      <c r="C16" s="78"/>
      <c r="D16" s="78"/>
      <c r="E16" s="78"/>
      <c r="F16" s="78"/>
      <c r="G16" s="78"/>
      <c r="H16" s="78"/>
      <c r="I16" s="78"/>
      <c r="J16" s="78"/>
      <c r="K16" s="79"/>
      <c r="L16" s="46"/>
    </row>
    <row r="17" spans="1:12" ht="3.75" customHeight="1" x14ac:dyDescent="0.25">
      <c r="A17" s="46"/>
      <c r="B17" s="3"/>
      <c r="C17" s="4"/>
      <c r="D17" s="4"/>
      <c r="E17" s="4"/>
      <c r="F17" s="4"/>
      <c r="G17" s="4"/>
      <c r="H17" s="4"/>
      <c r="I17" s="4"/>
      <c r="J17" s="4"/>
      <c r="K17" s="5"/>
      <c r="L17" s="46"/>
    </row>
    <row r="18" spans="1:12" x14ac:dyDescent="0.25">
      <c r="A18" s="46"/>
      <c r="B18" s="80" t="s">
        <v>6</v>
      </c>
      <c r="C18" s="81"/>
      <c r="D18" s="82"/>
      <c r="E18" s="82"/>
      <c r="F18" s="82"/>
      <c r="G18" s="82"/>
      <c r="H18" s="82"/>
      <c r="I18" s="82"/>
      <c r="J18" s="82"/>
      <c r="K18" s="83"/>
      <c r="L18" s="46"/>
    </row>
    <row r="19" spans="1:12" ht="3.75" customHeight="1" x14ac:dyDescent="0.25">
      <c r="A19" s="46"/>
      <c r="B19" s="10"/>
      <c r="C19" s="71"/>
      <c r="D19" s="71"/>
      <c r="E19" s="71"/>
      <c r="F19" s="71"/>
      <c r="G19" s="71"/>
      <c r="H19" s="71"/>
      <c r="I19" s="71"/>
      <c r="J19" s="71"/>
      <c r="K19" s="11"/>
      <c r="L19" s="46"/>
    </row>
    <row r="20" spans="1:12" x14ac:dyDescent="0.25">
      <c r="A20" s="46"/>
      <c r="B20" s="80" t="s">
        <v>7</v>
      </c>
      <c r="C20" s="81"/>
      <c r="D20" s="82"/>
      <c r="E20" s="82"/>
      <c r="F20" s="82"/>
      <c r="G20" s="82"/>
      <c r="H20" s="82"/>
      <c r="I20" s="82"/>
      <c r="J20" s="82"/>
      <c r="K20" s="83"/>
      <c r="L20" s="46"/>
    </row>
    <row r="21" spans="1:12" ht="3.75" customHeight="1" x14ac:dyDescent="0.25">
      <c r="A21" s="46"/>
      <c r="B21" s="10"/>
      <c r="C21" s="71"/>
      <c r="D21" s="71"/>
      <c r="E21" s="71"/>
      <c r="F21" s="71"/>
      <c r="G21" s="71"/>
      <c r="H21" s="71"/>
      <c r="I21" s="71"/>
      <c r="J21" s="71"/>
      <c r="K21" s="11"/>
      <c r="L21" s="46"/>
    </row>
    <row r="22" spans="1:12" x14ac:dyDescent="0.25">
      <c r="A22" s="46"/>
      <c r="B22" s="80" t="s">
        <v>8</v>
      </c>
      <c r="C22" s="81"/>
      <c r="D22" s="82"/>
      <c r="E22" s="82"/>
      <c r="F22" s="82"/>
      <c r="G22" s="82"/>
      <c r="H22" s="93" t="s">
        <v>9</v>
      </c>
      <c r="I22" s="93"/>
      <c r="J22" s="82"/>
      <c r="K22" s="83"/>
      <c r="L22" s="46"/>
    </row>
    <row r="23" spans="1:12" ht="3.75" customHeight="1" x14ac:dyDescent="0.25">
      <c r="A23" s="46"/>
      <c r="B23" s="10"/>
      <c r="C23" s="71"/>
      <c r="D23" s="71"/>
      <c r="E23" s="71"/>
      <c r="F23" s="71"/>
      <c r="G23" s="71"/>
      <c r="H23" s="72"/>
      <c r="I23" s="72"/>
      <c r="J23" s="71"/>
      <c r="K23" s="11"/>
      <c r="L23" s="46"/>
    </row>
    <row r="24" spans="1:12" x14ac:dyDescent="0.25">
      <c r="A24" s="46"/>
      <c r="B24" s="80" t="s">
        <v>12</v>
      </c>
      <c r="C24" s="81"/>
      <c r="D24" s="100"/>
      <c r="E24" s="100"/>
      <c r="F24" s="100"/>
      <c r="G24" s="100"/>
      <c r="H24" s="93" t="s">
        <v>10</v>
      </c>
      <c r="I24" s="93"/>
      <c r="J24" s="82"/>
      <c r="K24" s="83"/>
      <c r="L24" s="46"/>
    </row>
    <row r="25" spans="1:12" ht="3.75" customHeight="1" x14ac:dyDescent="0.25">
      <c r="A25" s="46"/>
      <c r="B25" s="10"/>
      <c r="C25" s="71"/>
      <c r="D25" s="48"/>
      <c r="E25" s="48"/>
      <c r="F25" s="48"/>
      <c r="G25" s="48"/>
      <c r="H25" s="72"/>
      <c r="I25" s="72"/>
      <c r="J25" s="71"/>
      <c r="K25" s="11"/>
      <c r="L25" s="46"/>
    </row>
    <row r="26" spans="1:12" x14ac:dyDescent="0.25">
      <c r="A26" s="46"/>
      <c r="B26" s="101" t="s">
        <v>13</v>
      </c>
      <c r="C26" s="102"/>
      <c r="D26" s="102"/>
      <c r="E26" s="102"/>
      <c r="F26" s="102"/>
      <c r="G26" s="102"/>
      <c r="H26" s="90" t="s">
        <v>11</v>
      </c>
      <c r="I26" s="90"/>
      <c r="J26" s="82"/>
      <c r="K26" s="83"/>
      <c r="L26" s="46"/>
    </row>
    <row r="27" spans="1:12" ht="3.75" customHeight="1" thickBot="1" x14ac:dyDescent="0.3">
      <c r="A27" s="46"/>
      <c r="B27" s="12"/>
      <c r="C27" s="13"/>
      <c r="D27" s="13"/>
      <c r="E27" s="13"/>
      <c r="F27" s="13"/>
      <c r="G27" s="13"/>
      <c r="H27" s="14"/>
      <c r="I27" s="14"/>
      <c r="J27" s="7"/>
      <c r="K27" s="9"/>
      <c r="L27" s="46"/>
    </row>
    <row r="28" spans="1:12" ht="15.75" thickBot="1" x14ac:dyDescent="0.3">
      <c r="A28" s="46"/>
      <c r="B28" s="15"/>
      <c r="C28" s="2"/>
      <c r="D28" s="2"/>
      <c r="E28" s="2"/>
      <c r="F28" s="2"/>
      <c r="G28" s="2"/>
      <c r="H28" s="2"/>
      <c r="I28" s="2"/>
      <c r="J28" s="2"/>
      <c r="K28" s="16"/>
      <c r="L28" s="46"/>
    </row>
    <row r="29" spans="1:12" ht="15.75" thickBot="1" x14ac:dyDescent="0.3">
      <c r="A29" s="46"/>
      <c r="B29" s="94" t="s">
        <v>14</v>
      </c>
      <c r="C29" s="95"/>
      <c r="D29" s="95"/>
      <c r="E29" s="95"/>
      <c r="F29" s="95"/>
      <c r="G29" s="95"/>
      <c r="H29" s="95"/>
      <c r="I29" s="95"/>
      <c r="J29" s="95"/>
      <c r="K29" s="96"/>
      <c r="L29" s="46"/>
    </row>
    <row r="30" spans="1:12" ht="3.75" customHeight="1" x14ac:dyDescent="0.25">
      <c r="A30" s="46"/>
      <c r="B30" s="15"/>
      <c r="C30" s="2"/>
      <c r="D30" s="2"/>
      <c r="E30" s="2"/>
      <c r="F30" s="2"/>
      <c r="G30" s="2"/>
      <c r="H30" s="2"/>
      <c r="I30" s="2"/>
      <c r="J30" s="2"/>
      <c r="K30" s="16"/>
      <c r="L30" s="46"/>
    </row>
    <row r="31" spans="1:12" x14ac:dyDescent="0.25">
      <c r="A31" s="46"/>
      <c r="B31" s="98" t="s">
        <v>65</v>
      </c>
      <c r="C31" s="99"/>
      <c r="D31" s="99"/>
      <c r="E31" s="97"/>
      <c r="F31" s="97"/>
      <c r="G31" s="90" t="s">
        <v>66</v>
      </c>
      <c r="H31" s="90"/>
      <c r="I31" s="90"/>
      <c r="J31" s="91"/>
      <c r="K31" s="92"/>
      <c r="L31" s="46"/>
    </row>
    <row r="32" spans="1:12" ht="3.75" customHeight="1" x14ac:dyDescent="0.25">
      <c r="A32" s="46"/>
      <c r="B32" s="15"/>
      <c r="C32" s="2"/>
      <c r="D32" s="2"/>
      <c r="E32" s="2"/>
      <c r="F32" s="2"/>
      <c r="G32" s="2"/>
      <c r="H32" s="2"/>
      <c r="I32" s="47"/>
      <c r="J32" s="2"/>
      <c r="K32" s="16"/>
      <c r="L32" s="46"/>
    </row>
    <row r="33" spans="1:12" x14ac:dyDescent="0.25">
      <c r="A33" s="46"/>
      <c r="B33" s="98" t="s">
        <v>92</v>
      </c>
      <c r="C33" s="99"/>
      <c r="D33" s="99"/>
      <c r="E33" s="106"/>
      <c r="F33" s="106"/>
      <c r="G33" s="103" t="s">
        <v>93</v>
      </c>
      <c r="H33" s="103"/>
      <c r="I33" s="103"/>
      <c r="J33" s="104">
        <f>IFERROR(E33/(J31-E33),0)</f>
        <v>0</v>
      </c>
      <c r="K33" s="105"/>
      <c r="L33" s="46"/>
    </row>
    <row r="34" spans="1:12" ht="3.75" customHeight="1" x14ac:dyDescent="0.25">
      <c r="A34" s="46"/>
      <c r="B34" s="15"/>
      <c r="C34" s="2"/>
      <c r="D34" s="2"/>
      <c r="E34" s="2"/>
      <c r="F34" s="2"/>
      <c r="G34" s="50"/>
      <c r="H34" s="50"/>
      <c r="I34" s="50"/>
      <c r="J34" s="50"/>
      <c r="K34" s="51"/>
      <c r="L34" s="46"/>
    </row>
    <row r="35" spans="1:12" ht="15.95" customHeight="1" x14ac:dyDescent="0.25">
      <c r="A35" s="46"/>
      <c r="B35" s="98" t="s">
        <v>94</v>
      </c>
      <c r="C35" s="99"/>
      <c r="D35" s="99"/>
      <c r="E35" s="106"/>
      <c r="F35" s="106"/>
      <c r="G35" s="103" t="s">
        <v>95</v>
      </c>
      <c r="H35" s="103"/>
      <c r="I35" s="103"/>
      <c r="J35" s="107">
        <f>IFERROR(E35/(J31-E33),0)</f>
        <v>0</v>
      </c>
      <c r="K35" s="108"/>
      <c r="L35" s="46"/>
    </row>
    <row r="36" spans="1:12" ht="3.75" customHeight="1" x14ac:dyDescent="0.25">
      <c r="A36" s="46"/>
      <c r="B36" s="15"/>
      <c r="C36" s="2"/>
      <c r="D36" s="2"/>
      <c r="E36" s="2"/>
      <c r="F36" s="2"/>
      <c r="G36" s="50"/>
      <c r="H36" s="50"/>
      <c r="I36" s="50"/>
      <c r="J36" s="50"/>
      <c r="K36" s="51"/>
      <c r="L36" s="46"/>
    </row>
    <row r="37" spans="1:12" x14ac:dyDescent="0.25">
      <c r="A37" s="46"/>
      <c r="B37" s="98" t="s">
        <v>96</v>
      </c>
      <c r="C37" s="99"/>
      <c r="D37" s="99"/>
      <c r="E37" s="106"/>
      <c r="F37" s="106"/>
      <c r="G37" s="103" t="s">
        <v>97</v>
      </c>
      <c r="H37" s="103"/>
      <c r="I37" s="103"/>
      <c r="J37" s="104">
        <f>IFERROR(E37/(J31-E33),0)</f>
        <v>0</v>
      </c>
      <c r="K37" s="105"/>
      <c r="L37" s="46"/>
    </row>
    <row r="38" spans="1:12" ht="3.75" customHeight="1" thickBot="1" x14ac:dyDescent="0.3">
      <c r="A38" s="46"/>
      <c r="B38" s="17"/>
      <c r="C38" s="14"/>
      <c r="D38" s="14"/>
      <c r="E38" s="14"/>
      <c r="F38" s="14"/>
      <c r="G38" s="14"/>
      <c r="H38" s="14"/>
      <c r="I38" s="14"/>
      <c r="J38" s="14"/>
      <c r="K38" s="18"/>
      <c r="L38" s="46"/>
    </row>
    <row r="39" spans="1:12" ht="15.75" thickBot="1" x14ac:dyDescent="0.3">
      <c r="A39" s="46"/>
      <c r="B39" s="15"/>
      <c r="C39" s="2"/>
      <c r="D39" s="2"/>
      <c r="E39" s="2"/>
      <c r="F39" s="2"/>
      <c r="G39" s="2"/>
      <c r="H39" s="2"/>
      <c r="I39" s="2"/>
      <c r="J39" s="2"/>
      <c r="K39" s="16"/>
      <c r="L39" s="46"/>
    </row>
    <row r="40" spans="1:12" ht="15.75" thickBot="1" x14ac:dyDescent="0.3">
      <c r="A40" s="46"/>
      <c r="B40" s="94" t="s">
        <v>18</v>
      </c>
      <c r="C40" s="95"/>
      <c r="D40" s="95"/>
      <c r="E40" s="95"/>
      <c r="F40" s="95"/>
      <c r="G40" s="95"/>
      <c r="H40" s="95"/>
      <c r="I40" s="95"/>
      <c r="J40" s="95"/>
      <c r="K40" s="96"/>
      <c r="L40" s="46"/>
    </row>
    <row r="41" spans="1:12" ht="3.75" customHeight="1" x14ac:dyDescent="0.25">
      <c r="A41" s="46"/>
      <c r="B41" s="19"/>
      <c r="C41" s="20"/>
      <c r="D41" s="20"/>
      <c r="E41" s="20"/>
      <c r="F41" s="20"/>
      <c r="G41" s="20"/>
      <c r="H41" s="20"/>
      <c r="I41" s="20"/>
      <c r="J41" s="20"/>
      <c r="K41" s="21"/>
      <c r="L41" s="46"/>
    </row>
    <row r="42" spans="1:12" x14ac:dyDescent="0.25">
      <c r="A42" s="46"/>
      <c r="B42" s="25" t="s">
        <v>55</v>
      </c>
      <c r="C42" s="2"/>
      <c r="D42" s="82"/>
      <c r="E42" s="82"/>
      <c r="F42" s="82"/>
      <c r="G42" s="82"/>
      <c r="H42" s="90" t="s">
        <v>54</v>
      </c>
      <c r="I42" s="90"/>
      <c r="J42" s="109"/>
      <c r="K42" s="110"/>
      <c r="L42" s="46"/>
    </row>
    <row r="43" spans="1:12" ht="3.75" customHeight="1" x14ac:dyDescent="0.25">
      <c r="A43" s="46"/>
      <c r="B43" s="15"/>
      <c r="C43" s="2"/>
      <c r="D43" s="2"/>
      <c r="E43" s="2"/>
      <c r="F43" s="2"/>
      <c r="G43" s="2"/>
      <c r="H43" s="2"/>
      <c r="I43" s="2"/>
      <c r="J43" s="2"/>
      <c r="K43" s="16"/>
      <c r="L43" s="46"/>
    </row>
    <row r="44" spans="1:12" x14ac:dyDescent="0.25">
      <c r="A44" s="46"/>
      <c r="B44" s="15"/>
      <c r="C44" s="2"/>
      <c r="D44" s="73" t="s">
        <v>22</v>
      </c>
      <c r="E44" s="2"/>
      <c r="F44" s="2"/>
      <c r="G44" s="2"/>
      <c r="H44" s="2"/>
      <c r="I44" s="2"/>
      <c r="J44" s="2"/>
      <c r="K44" s="16"/>
      <c r="L44" s="46"/>
    </row>
    <row r="45" spans="1:12" ht="3.75" customHeight="1" x14ac:dyDescent="0.25">
      <c r="A45" s="46"/>
      <c r="B45" s="15"/>
      <c r="C45" s="2"/>
      <c r="D45" s="2"/>
      <c r="E45" s="2"/>
      <c r="F45" s="2"/>
      <c r="G45" s="2"/>
      <c r="H45" s="2"/>
      <c r="I45" s="2"/>
      <c r="J45" s="2"/>
      <c r="K45" s="16"/>
      <c r="L45" s="46"/>
    </row>
    <row r="46" spans="1:12" x14ac:dyDescent="0.25">
      <c r="A46" s="46"/>
      <c r="B46" s="80" t="s">
        <v>23</v>
      </c>
      <c r="C46" s="81"/>
      <c r="D46" s="81"/>
      <c r="E46" s="82"/>
      <c r="F46" s="82"/>
      <c r="G46" s="93"/>
      <c r="H46" s="93"/>
      <c r="I46" s="93"/>
      <c r="J46" s="75"/>
      <c r="K46" s="76"/>
      <c r="L46" s="46"/>
    </row>
    <row r="47" spans="1:12" ht="3.75" customHeight="1" thickBot="1" x14ac:dyDescent="0.3">
      <c r="A47" s="46"/>
      <c r="B47" s="17"/>
      <c r="C47" s="14"/>
      <c r="D47" s="14"/>
      <c r="E47" s="14"/>
      <c r="F47" s="14"/>
      <c r="G47" s="14"/>
      <c r="H47" s="14"/>
      <c r="I47" s="14"/>
      <c r="J47" s="14"/>
      <c r="K47" s="18"/>
      <c r="L47" s="46"/>
    </row>
    <row r="48" spans="1:12" ht="15.75" thickBot="1" x14ac:dyDescent="0.3">
      <c r="A48" s="46"/>
      <c r="B48" s="15"/>
      <c r="C48" s="2"/>
      <c r="D48" s="2"/>
      <c r="E48" s="2"/>
      <c r="F48" s="2"/>
      <c r="G48" s="2"/>
      <c r="H48" s="2"/>
      <c r="I48" s="2"/>
      <c r="J48" s="2"/>
      <c r="K48" s="16"/>
      <c r="L48" s="46"/>
    </row>
    <row r="49" spans="1:14" ht="15.75" thickBot="1" x14ac:dyDescent="0.3">
      <c r="A49" s="46"/>
      <c r="B49" s="94" t="s">
        <v>1</v>
      </c>
      <c r="C49" s="95"/>
      <c r="D49" s="95"/>
      <c r="E49" s="95"/>
      <c r="F49" s="95"/>
      <c r="G49" s="95"/>
      <c r="H49" s="95"/>
      <c r="I49" s="95"/>
      <c r="J49" s="95"/>
      <c r="K49" s="96"/>
      <c r="L49" s="46"/>
    </row>
    <row r="50" spans="1:14" ht="3.75" customHeight="1" x14ac:dyDescent="0.25">
      <c r="A50" s="46"/>
      <c r="B50" s="3"/>
      <c r="C50" s="4"/>
      <c r="D50" s="4"/>
      <c r="E50" s="4"/>
      <c r="F50" s="4"/>
      <c r="G50" s="4"/>
      <c r="H50" s="4"/>
      <c r="I50" s="4"/>
      <c r="J50" s="4"/>
      <c r="K50" s="5"/>
      <c r="L50" s="46"/>
    </row>
    <row r="51" spans="1:14" x14ac:dyDescent="0.25">
      <c r="A51" s="46"/>
      <c r="B51" s="27" t="s">
        <v>60</v>
      </c>
      <c r="C51" s="71"/>
      <c r="D51" s="71"/>
      <c r="E51" s="71"/>
      <c r="F51" s="71"/>
      <c r="G51" s="71"/>
      <c r="H51" s="71"/>
      <c r="I51" s="71"/>
      <c r="J51" s="71"/>
      <c r="K51" s="11"/>
      <c r="L51" s="46"/>
    </row>
    <row r="52" spans="1:14" ht="3.75" customHeight="1" x14ac:dyDescent="0.25">
      <c r="A52" s="46"/>
      <c r="B52" s="15"/>
      <c r="C52" s="2"/>
      <c r="D52" s="2"/>
      <c r="E52" s="2"/>
      <c r="F52" s="2"/>
      <c r="G52" s="2"/>
      <c r="H52" s="2"/>
      <c r="I52" s="2"/>
      <c r="J52" s="2"/>
      <c r="K52" s="16"/>
      <c r="L52" s="46"/>
    </row>
    <row r="53" spans="1:14" x14ac:dyDescent="0.25">
      <c r="A53" s="46"/>
      <c r="B53" s="25" t="s">
        <v>26</v>
      </c>
      <c r="C53" s="74"/>
      <c r="D53" s="109" t="s">
        <v>27</v>
      </c>
      <c r="E53" s="109"/>
      <c r="F53" s="74"/>
      <c r="G53" s="2"/>
      <c r="H53" s="2"/>
      <c r="I53" s="90" t="s">
        <v>28</v>
      </c>
      <c r="J53" s="90"/>
      <c r="K53" s="24"/>
      <c r="L53" s="46"/>
    </row>
    <row r="54" spans="1:14" ht="3.75" customHeight="1" x14ac:dyDescent="0.25">
      <c r="A54" s="46"/>
      <c r="B54" s="15"/>
      <c r="C54" s="2"/>
      <c r="D54" s="2"/>
      <c r="E54" s="2"/>
      <c r="F54" s="2"/>
      <c r="G54" s="2"/>
      <c r="H54" s="2"/>
      <c r="I54" s="2"/>
      <c r="J54" s="2"/>
      <c r="K54" s="16"/>
      <c r="L54" s="46"/>
    </row>
    <row r="55" spans="1:14" x14ac:dyDescent="0.25">
      <c r="A55" s="46"/>
      <c r="B55" s="98" t="s">
        <v>29</v>
      </c>
      <c r="C55" s="99"/>
      <c r="D55" s="99"/>
      <c r="E55" s="99"/>
      <c r="F55" s="74"/>
      <c r="G55" s="90"/>
      <c r="H55" s="90"/>
      <c r="I55" s="90"/>
      <c r="J55" s="90"/>
      <c r="K55" s="24"/>
      <c r="L55" s="46"/>
    </row>
    <row r="56" spans="1:14" ht="3.75" customHeight="1" x14ac:dyDescent="0.25">
      <c r="A56" s="46"/>
      <c r="B56" s="15"/>
      <c r="C56" s="2"/>
      <c r="D56" s="2"/>
      <c r="E56" s="2"/>
      <c r="F56" s="2"/>
      <c r="G56" s="2"/>
      <c r="H56" s="2"/>
      <c r="I56" s="2"/>
      <c r="J56" s="2"/>
      <c r="K56" s="16"/>
      <c r="L56" s="46"/>
    </row>
    <row r="57" spans="1:14" x14ac:dyDescent="0.25">
      <c r="A57" s="46"/>
      <c r="B57" s="98" t="s">
        <v>30</v>
      </c>
      <c r="C57" s="99"/>
      <c r="D57" s="99"/>
      <c r="E57" s="111"/>
      <c r="F57" s="111"/>
      <c r="G57" s="111"/>
      <c r="H57" s="111"/>
      <c r="I57" s="111"/>
      <c r="J57" s="111"/>
      <c r="K57" s="112"/>
      <c r="L57" s="46"/>
    </row>
    <row r="58" spans="1:14" ht="3.75" customHeight="1" x14ac:dyDescent="0.25">
      <c r="A58" s="46"/>
      <c r="B58" s="15"/>
      <c r="C58" s="2"/>
      <c r="D58" s="2"/>
      <c r="E58" s="111"/>
      <c r="F58" s="111"/>
      <c r="G58" s="111"/>
      <c r="H58" s="111"/>
      <c r="I58" s="111"/>
      <c r="J58" s="111"/>
      <c r="K58" s="112"/>
      <c r="L58" s="46"/>
    </row>
    <row r="59" spans="1:14" x14ac:dyDescent="0.25">
      <c r="A59" s="46"/>
      <c r="B59" s="101" t="s">
        <v>31</v>
      </c>
      <c r="C59" s="102"/>
      <c r="D59" s="102"/>
      <c r="E59" s="111"/>
      <c r="F59" s="111"/>
      <c r="G59" s="111"/>
      <c r="H59" s="111"/>
      <c r="I59" s="111"/>
      <c r="J59" s="111"/>
      <c r="K59" s="112"/>
      <c r="L59" s="46"/>
    </row>
    <row r="60" spans="1:14" ht="3.75" customHeight="1" thickBot="1" x14ac:dyDescent="0.3">
      <c r="A60" s="46"/>
      <c r="B60" s="17"/>
      <c r="C60" s="14"/>
      <c r="D60" s="14"/>
      <c r="E60" s="14"/>
      <c r="F60" s="14"/>
      <c r="G60" s="14"/>
      <c r="H60" s="14"/>
      <c r="I60" s="14"/>
      <c r="J60" s="14"/>
      <c r="K60" s="18"/>
      <c r="L60" s="46"/>
      <c r="N60" s="1"/>
    </row>
    <row r="61" spans="1:14" ht="15.75" thickBot="1" x14ac:dyDescent="0.3">
      <c r="A61" s="46"/>
      <c r="B61" s="15"/>
      <c r="C61" s="2"/>
      <c r="D61" s="2"/>
      <c r="E61" s="2"/>
      <c r="F61" s="2"/>
      <c r="G61" s="2"/>
      <c r="H61" s="2"/>
      <c r="I61" s="2"/>
      <c r="J61" s="2"/>
      <c r="K61" s="16"/>
      <c r="L61" s="46"/>
    </row>
    <row r="62" spans="1:14" ht="15.75" thickBot="1" x14ac:dyDescent="0.3">
      <c r="A62" s="46"/>
      <c r="B62" s="94" t="s">
        <v>32</v>
      </c>
      <c r="C62" s="95"/>
      <c r="D62" s="95"/>
      <c r="E62" s="95"/>
      <c r="F62" s="95"/>
      <c r="G62" s="95"/>
      <c r="H62" s="95"/>
      <c r="I62" s="95"/>
      <c r="J62" s="95"/>
      <c r="K62" s="96"/>
      <c r="L62" s="46"/>
    </row>
    <row r="63" spans="1:14" x14ac:dyDescent="0.25">
      <c r="A63" s="46"/>
      <c r="B63" s="19"/>
      <c r="C63" s="20"/>
      <c r="D63" s="20"/>
      <c r="E63" s="20"/>
      <c r="F63" s="20"/>
      <c r="G63" s="20"/>
      <c r="H63" s="20"/>
      <c r="I63" s="20"/>
      <c r="J63" s="20"/>
      <c r="K63" s="21"/>
      <c r="L63" s="46"/>
    </row>
    <row r="64" spans="1:14" x14ac:dyDescent="0.25">
      <c r="A64" s="46"/>
      <c r="B64" s="15" t="s">
        <v>56</v>
      </c>
      <c r="C64" s="2"/>
      <c r="D64" s="2"/>
      <c r="E64" s="2"/>
      <c r="F64" s="2"/>
      <c r="G64" s="2"/>
      <c r="H64" s="2"/>
      <c r="I64" s="2"/>
      <c r="J64" s="2"/>
      <c r="K64" s="16"/>
      <c r="L64" s="46"/>
    </row>
    <row r="65" spans="1:12" ht="15" customHeight="1" x14ac:dyDescent="0.25">
      <c r="A65" s="46"/>
      <c r="B65" s="15"/>
      <c r="C65" s="2"/>
      <c r="D65" s="2"/>
      <c r="E65" s="2"/>
      <c r="F65" s="2"/>
      <c r="G65" s="2"/>
      <c r="H65" s="2"/>
      <c r="I65" s="2"/>
      <c r="J65" s="2"/>
      <c r="K65" s="16"/>
      <c r="L65" s="46"/>
    </row>
    <row r="66" spans="1:12" x14ac:dyDescent="0.25">
      <c r="A66" s="46"/>
      <c r="B66" s="15"/>
      <c r="C66" s="72" t="s">
        <v>33</v>
      </c>
      <c r="D66" s="22"/>
      <c r="E66" s="22"/>
      <c r="F66" s="2"/>
      <c r="G66" s="2"/>
      <c r="H66" s="2"/>
      <c r="I66" s="2"/>
      <c r="J66" s="2"/>
      <c r="K66" s="16"/>
      <c r="L66" s="46"/>
    </row>
    <row r="67" spans="1:12" ht="15.75" thickBot="1" x14ac:dyDescent="0.3">
      <c r="A67" s="46"/>
      <c r="B67" s="17"/>
      <c r="C67" s="14"/>
      <c r="D67" s="14"/>
      <c r="E67" s="14"/>
      <c r="F67" s="14"/>
      <c r="G67" s="14"/>
      <c r="H67" s="14"/>
      <c r="I67" s="14"/>
      <c r="J67" s="14"/>
      <c r="K67" s="18"/>
      <c r="L67" s="46"/>
    </row>
    <row r="68" spans="1:12" ht="15.75" thickBot="1" x14ac:dyDescent="0.3">
      <c r="A68" s="46"/>
      <c r="B68" s="17"/>
      <c r="C68" s="14"/>
      <c r="D68" s="14"/>
      <c r="E68" s="14"/>
      <c r="F68" s="14"/>
      <c r="G68" s="14"/>
      <c r="H68" s="14"/>
      <c r="I68" s="14"/>
      <c r="J68" s="14"/>
      <c r="K68" s="18"/>
      <c r="L68" s="46"/>
    </row>
    <row r="69" spans="1:12" ht="7.5" customHeight="1" x14ac:dyDescent="0.25">
      <c r="A69" s="46"/>
      <c r="B69" s="46"/>
      <c r="C69" s="46"/>
      <c r="D69" s="46"/>
      <c r="E69" s="46"/>
      <c r="F69" s="46"/>
      <c r="G69" s="46"/>
      <c r="H69" s="46"/>
      <c r="I69" s="46"/>
      <c r="J69" s="46"/>
      <c r="K69" s="46"/>
      <c r="L69" s="46"/>
    </row>
  </sheetData>
  <mergeCells count="57">
    <mergeCell ref="E57:K59"/>
    <mergeCell ref="B59:D59"/>
    <mergeCell ref="B57:D57"/>
    <mergeCell ref="B62:K62"/>
    <mergeCell ref="G55:J55"/>
    <mergeCell ref="I53:J53"/>
    <mergeCell ref="D53:E53"/>
    <mergeCell ref="B55:E55"/>
    <mergeCell ref="G46:I46"/>
    <mergeCell ref="B46:D46"/>
    <mergeCell ref="E46:F46"/>
    <mergeCell ref="B49:K49"/>
    <mergeCell ref="G37:I37"/>
    <mergeCell ref="J37:K37"/>
    <mergeCell ref="B40:K40"/>
    <mergeCell ref="D42:G42"/>
    <mergeCell ref="B33:D33"/>
    <mergeCell ref="E33:F33"/>
    <mergeCell ref="J33:K33"/>
    <mergeCell ref="G33:I33"/>
    <mergeCell ref="B35:D35"/>
    <mergeCell ref="E35:F35"/>
    <mergeCell ref="G35:I35"/>
    <mergeCell ref="J35:K35"/>
    <mergeCell ref="B37:D37"/>
    <mergeCell ref="E37:F37"/>
    <mergeCell ref="H42:I42"/>
    <mergeCell ref="J42:K42"/>
    <mergeCell ref="D22:G22"/>
    <mergeCell ref="B22:C22"/>
    <mergeCell ref="G31:I31"/>
    <mergeCell ref="J31:K31"/>
    <mergeCell ref="J24:K24"/>
    <mergeCell ref="J26:K26"/>
    <mergeCell ref="H24:I24"/>
    <mergeCell ref="H26:I26"/>
    <mergeCell ref="B29:K29"/>
    <mergeCell ref="E31:F31"/>
    <mergeCell ref="B31:D31"/>
    <mergeCell ref="B24:C24"/>
    <mergeCell ref="D24:G24"/>
    <mergeCell ref="B26:G26"/>
    <mergeCell ref="J22:K22"/>
    <mergeCell ref="H22:I22"/>
    <mergeCell ref="B6:K6"/>
    <mergeCell ref="B7:K7"/>
    <mergeCell ref="B11:K11"/>
    <mergeCell ref="C13:E13"/>
    <mergeCell ref="G13:H13"/>
    <mergeCell ref="J13:K13"/>
    <mergeCell ref="B8:K8"/>
    <mergeCell ref="B9:K9"/>
    <mergeCell ref="B16:K16"/>
    <mergeCell ref="B18:C18"/>
    <mergeCell ref="D18:K18"/>
    <mergeCell ref="B20:C20"/>
    <mergeCell ref="D20:K20"/>
  </mergeCells>
  <conditionalFormatting sqref="C53">
    <cfRule type="containsBlanks" dxfId="23" priority="18">
      <formula>LEN(TRIM(C53))=0</formula>
    </cfRule>
  </conditionalFormatting>
  <conditionalFormatting sqref="C13:E13">
    <cfRule type="containsBlanks" dxfId="22" priority="34">
      <formula>LEN(TRIM(C13))=0</formula>
    </cfRule>
  </conditionalFormatting>
  <conditionalFormatting sqref="D18">
    <cfRule type="containsBlanks" dxfId="21" priority="33">
      <formula>LEN(TRIM(D18))=0</formula>
    </cfRule>
  </conditionalFormatting>
  <conditionalFormatting sqref="D20">
    <cfRule type="containsBlanks" dxfId="20" priority="32">
      <formula>LEN(TRIM(D20))=0</formula>
    </cfRule>
  </conditionalFormatting>
  <conditionalFormatting sqref="D22">
    <cfRule type="containsBlanks" dxfId="19" priority="31">
      <formula>LEN(TRIM(D22))=0</formula>
    </cfRule>
  </conditionalFormatting>
  <conditionalFormatting sqref="D24">
    <cfRule type="containsBlanks" dxfId="18" priority="30">
      <formula>LEN(TRIM(D24))=0</formula>
    </cfRule>
  </conditionalFormatting>
  <conditionalFormatting sqref="D42">
    <cfRule type="containsBlanks" dxfId="17" priority="21">
      <formula>LEN(TRIM(D42))=0</formula>
    </cfRule>
  </conditionalFormatting>
  <conditionalFormatting sqref="E31">
    <cfRule type="containsBlanks" dxfId="16" priority="26">
      <formula>LEN(TRIM(E31))=0</formula>
    </cfRule>
  </conditionalFormatting>
  <conditionalFormatting sqref="E33">
    <cfRule type="containsBlanks" dxfId="15" priority="25">
      <formula>LEN(TRIM(E33))=0</formula>
    </cfRule>
  </conditionalFormatting>
  <conditionalFormatting sqref="E35">
    <cfRule type="containsBlanks" dxfId="14" priority="4">
      <formula>LEN(TRIM(E35))=0</formula>
    </cfRule>
  </conditionalFormatting>
  <conditionalFormatting sqref="E37">
    <cfRule type="containsBlanks" dxfId="13" priority="37" stopIfTrue="1">
      <formula>LEN(TRIM(E37))=0</formula>
    </cfRule>
  </conditionalFormatting>
  <conditionalFormatting sqref="E46">
    <cfRule type="containsBlanks" dxfId="12" priority="20">
      <formula>LEN(TRIM(E46))=0</formula>
    </cfRule>
  </conditionalFormatting>
  <conditionalFormatting sqref="F53">
    <cfRule type="containsBlanks" dxfId="11" priority="17">
      <formula>LEN(TRIM(F53))=0</formula>
    </cfRule>
  </conditionalFormatting>
  <conditionalFormatting sqref="F55">
    <cfRule type="containsBlanks" dxfId="10" priority="15">
      <formula>LEN(TRIM(F55))=0</formula>
    </cfRule>
  </conditionalFormatting>
  <conditionalFormatting sqref="G13:H13">
    <cfRule type="containsBlanks" dxfId="9" priority="35">
      <formula>LEN(TRIM(G13))=0</formula>
    </cfRule>
  </conditionalFormatting>
  <conditionalFormatting sqref="J22">
    <cfRule type="containsBlanks" dxfId="8" priority="29">
      <formula>LEN(TRIM(J22))=0</formula>
    </cfRule>
  </conditionalFormatting>
  <conditionalFormatting sqref="J24">
    <cfRule type="containsBlanks" dxfId="7" priority="28">
      <formula>LEN(TRIM(J24))=0</formula>
    </cfRule>
  </conditionalFormatting>
  <conditionalFormatting sqref="J26">
    <cfRule type="containsBlanks" dxfId="6" priority="27">
      <formula>LEN(TRIM(J26))=0</formula>
    </cfRule>
  </conditionalFormatting>
  <conditionalFormatting sqref="J31">
    <cfRule type="containsBlanks" dxfId="5" priority="24">
      <formula>LEN(TRIM(J31))=0</formula>
    </cfRule>
  </conditionalFormatting>
  <conditionalFormatting sqref="J42">
    <cfRule type="containsBlanks" dxfId="4" priority="1">
      <formula>LEN(TRIM(J42))=0</formula>
    </cfRule>
  </conditionalFormatting>
  <conditionalFormatting sqref="J13:K13">
    <cfRule type="containsBlanks" dxfId="3" priority="38">
      <formula>LEN(TRIM(J13))=0</formula>
    </cfRule>
  </conditionalFormatting>
  <conditionalFormatting sqref="K53">
    <cfRule type="containsBlanks" dxfId="2" priority="16">
      <formula>LEN(TRIM(K53))=0</formula>
    </cfRule>
  </conditionalFormatting>
  <pageMargins left="0.25" right="0.25"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6" id="{3D23875D-CC59-4C50-BC96-FF6305A062A4}">
            <xm:f>'Do not use'!$D$34&gt;0</xm:f>
            <x14:dxf>
              <fill>
                <patternFill>
                  <bgColor theme="4" tint="-0.24994659260841701"/>
                </patternFill>
              </fill>
            </x14:dxf>
          </x14:cfRule>
          <x14:cfRule type="expression" priority="9" id="{50813B50-58BC-4B93-983F-3DD43ACAFC96}">
            <xm:f>'Do not use'!$E$34&gt;0</xm:f>
            <x14:dxf>
              <fill>
                <patternFill>
                  <bgColor theme="7"/>
                </patternFill>
              </fill>
            </x14:dxf>
          </x14:cfRule>
          <xm:sqref>A2:A69 L2:L69</xm:sqref>
        </x14:conditionalFormatting>
        <x14:conditionalFormatting xmlns:xm="http://schemas.microsoft.com/office/excel/2006/main">
          <x14:cfRule type="expression" priority="12" id="{AE3A4F9D-7D49-4508-AE1D-AAF451153297}">
            <xm:f>'Do not use'!$D$34&gt;0</xm:f>
            <x14:dxf>
              <fill>
                <patternFill>
                  <bgColor theme="4" tint="-0.24994659260841701"/>
                </patternFill>
              </fill>
            </x14:dxf>
          </x14:cfRule>
          <x14:cfRule type="expression" priority="13" id="{B76F3ED3-617F-4A52-9996-55184E03DAE3}">
            <xm:f>'Do not use'!$E$34&gt;0</xm:f>
            <x14:dxf>
              <fill>
                <patternFill>
                  <bgColor theme="7"/>
                </patternFill>
              </fill>
            </x14:dxf>
          </x14:cfRule>
          <xm:sqref>A1:L1</xm:sqref>
        </x14:conditionalFormatting>
        <x14:conditionalFormatting xmlns:xm="http://schemas.microsoft.com/office/excel/2006/main">
          <x14:cfRule type="expression" priority="7" id="{AB0D9796-6FDA-4865-9C78-15CA3569B74E}">
            <xm:f>'Do not use'!$D$34&gt;0</xm:f>
            <x14:dxf>
              <fill>
                <patternFill>
                  <bgColor theme="4" tint="-0.24994659260841701"/>
                </patternFill>
              </fill>
            </x14:dxf>
          </x14:cfRule>
          <x14:cfRule type="expression" priority="10" id="{FAE1A4A3-D3F7-4B9E-9741-A1F5EAD1FDD7}">
            <xm:f>'Do not use'!$E$34&gt;0</xm:f>
            <x14:dxf>
              <fill>
                <patternFill>
                  <bgColor theme="7"/>
                </patternFill>
              </fill>
            </x14:dxf>
          </x14:cfRule>
          <xm:sqref>B69:K69</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CB22ADE-7378-4F1C-B249-6B590AB1D891}">
          <x14:formula1>
            <xm:f>'Do not use'!$B$11:$B$13</xm:f>
          </x14:formula1>
          <xm:sqref>D22:G22</xm:sqref>
        </x14:dataValidation>
        <x14:dataValidation type="list" allowBlank="1" showInputMessage="1" showErrorMessage="1" xr:uid="{C4A61013-8D26-46D1-85C7-21E9DA27E48A}">
          <x14:formula1>
            <xm:f>'Do not use'!$B$15:$B$17</xm:f>
          </x14:formula1>
          <xm:sqref>D42:G42</xm:sqref>
        </x14:dataValidation>
        <x14:dataValidation type="list" allowBlank="1" showInputMessage="1" showErrorMessage="1" xr:uid="{C717210A-4BEC-490E-8AB6-FA07FC9EB7E6}">
          <x14:formula1>
            <xm:f>'Do not use'!$B$19:$B$20</xm:f>
          </x14:formula1>
          <xm:sqref>E46:F46 C53 F53 K53 K55 F55 J22:K22</xm:sqref>
        </x14:dataValidation>
        <x14:dataValidation type="list" allowBlank="1" showInputMessage="1" showErrorMessage="1" xr:uid="{B96C21A9-34DF-4062-8BE1-462CB4D70177}">
          <x14:formula1>
            <xm:f>'Do not use'!$B$22:$B$23</xm:f>
          </x14:formula1>
          <xm:sqref>J46:K46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D3EA0-E071-284A-B99B-D670DC0C9DD6}">
  <sheetPr>
    <tabColor theme="7"/>
  </sheetPr>
  <dimension ref="A2:F22"/>
  <sheetViews>
    <sheetView zoomScale="130" zoomScaleNormal="130" workbookViewId="0">
      <selection activeCell="H8" sqref="H8"/>
    </sheetView>
  </sheetViews>
  <sheetFormatPr defaultColWidth="11.42578125" defaultRowHeight="15" x14ac:dyDescent="0.25"/>
  <cols>
    <col min="2" max="2" width="36" customWidth="1"/>
  </cols>
  <sheetData>
    <row r="2" spans="1:6" x14ac:dyDescent="0.25">
      <c r="A2" s="63" t="s">
        <v>82</v>
      </c>
    </row>
    <row r="3" spans="1:6" ht="15.75" thickBot="1" x14ac:dyDescent="0.3"/>
    <row r="4" spans="1:6" ht="15.75" thickBot="1" x14ac:dyDescent="0.3">
      <c r="A4" s="64" t="s">
        <v>25</v>
      </c>
      <c r="B4" s="65" t="s">
        <v>89</v>
      </c>
      <c r="C4" s="65"/>
      <c r="D4" s="65"/>
      <c r="E4" s="65"/>
      <c r="F4" s="66"/>
    </row>
    <row r="5" spans="1:6" ht="20.100000000000001" customHeight="1" x14ac:dyDescent="0.25">
      <c r="A5" s="15">
        <v>1</v>
      </c>
      <c r="B5" s="2" t="s">
        <v>83</v>
      </c>
      <c r="C5" s="2"/>
      <c r="D5" s="2"/>
      <c r="E5" s="2"/>
      <c r="F5" s="16"/>
    </row>
    <row r="6" spans="1:6" ht="20.100000000000001" customHeight="1" x14ac:dyDescent="0.25">
      <c r="A6" s="15">
        <v>2</v>
      </c>
      <c r="B6" s="2" t="s">
        <v>90</v>
      </c>
      <c r="C6" s="2"/>
      <c r="D6" s="2"/>
      <c r="E6" s="2"/>
      <c r="F6" s="16"/>
    </row>
    <row r="7" spans="1:6" ht="20.100000000000001" customHeight="1" x14ac:dyDescent="0.25">
      <c r="A7" s="15">
        <v>3</v>
      </c>
      <c r="B7" s="2" t="s">
        <v>84</v>
      </c>
      <c r="C7" s="2"/>
      <c r="D7" s="2"/>
      <c r="E7" s="2"/>
      <c r="F7" s="16"/>
    </row>
    <row r="8" spans="1:6" ht="20.100000000000001" customHeight="1" x14ac:dyDescent="0.25">
      <c r="A8" s="15">
        <v>4</v>
      </c>
      <c r="B8" s="2" t="s">
        <v>85</v>
      </c>
      <c r="C8" s="2"/>
      <c r="D8" s="2"/>
      <c r="E8" s="2"/>
      <c r="F8" s="16"/>
    </row>
    <row r="9" spans="1:6" ht="20.100000000000001" customHeight="1" x14ac:dyDescent="0.25">
      <c r="A9" s="15">
        <v>5</v>
      </c>
      <c r="B9" s="2" t="s">
        <v>86</v>
      </c>
      <c r="C9" s="2"/>
      <c r="D9" s="2"/>
      <c r="E9" s="2"/>
      <c r="F9" s="16"/>
    </row>
    <row r="10" spans="1:6" ht="20.100000000000001" customHeight="1" x14ac:dyDescent="0.25">
      <c r="A10" s="15">
        <v>6</v>
      </c>
      <c r="B10" s="2" t="s">
        <v>87</v>
      </c>
      <c r="C10" s="2"/>
      <c r="D10" s="2"/>
      <c r="E10" s="2"/>
      <c r="F10" s="16"/>
    </row>
    <row r="11" spans="1:6" ht="20.100000000000001" customHeight="1" thickBot="1" x14ac:dyDescent="0.3">
      <c r="A11" s="17">
        <v>7</v>
      </c>
      <c r="B11" s="14" t="s">
        <v>88</v>
      </c>
      <c r="C11" s="14"/>
      <c r="D11" s="14"/>
      <c r="E11" s="14"/>
      <c r="F11" s="18"/>
    </row>
    <row r="12" spans="1:6" ht="15.75" thickBot="1" x14ac:dyDescent="0.3"/>
    <row r="13" spans="1:6" x14ac:dyDescent="0.25">
      <c r="A13" s="19" t="s">
        <v>91</v>
      </c>
      <c r="B13" s="113"/>
      <c r="C13" s="113"/>
      <c r="D13" s="113"/>
      <c r="E13" s="113"/>
      <c r="F13" s="114"/>
    </row>
    <row r="14" spans="1:6" x14ac:dyDescent="0.25">
      <c r="A14" s="15"/>
      <c r="B14" s="115"/>
      <c r="C14" s="115"/>
      <c r="D14" s="115"/>
      <c r="E14" s="115"/>
      <c r="F14" s="116"/>
    </row>
    <row r="15" spans="1:6" x14ac:dyDescent="0.25">
      <c r="A15" s="15"/>
      <c r="B15" s="115"/>
      <c r="C15" s="115"/>
      <c r="D15" s="115"/>
      <c r="E15" s="115"/>
      <c r="F15" s="116"/>
    </row>
    <row r="16" spans="1:6" x14ac:dyDescent="0.25">
      <c r="A16" s="15"/>
      <c r="B16" s="115"/>
      <c r="C16" s="115"/>
      <c r="D16" s="115"/>
      <c r="E16" s="115"/>
      <c r="F16" s="116"/>
    </row>
    <row r="17" spans="1:6" x14ac:dyDescent="0.25">
      <c r="A17" s="15"/>
      <c r="B17" s="115"/>
      <c r="C17" s="115"/>
      <c r="D17" s="115"/>
      <c r="E17" s="115"/>
      <c r="F17" s="116"/>
    </row>
    <row r="18" spans="1:6" x14ac:dyDescent="0.25">
      <c r="A18" s="15"/>
      <c r="B18" s="115"/>
      <c r="C18" s="115"/>
      <c r="D18" s="115"/>
      <c r="E18" s="115"/>
      <c r="F18" s="116"/>
    </row>
    <row r="19" spans="1:6" x14ac:dyDescent="0.25">
      <c r="A19" s="15"/>
      <c r="B19" s="115"/>
      <c r="C19" s="115"/>
      <c r="D19" s="115"/>
      <c r="E19" s="115"/>
      <c r="F19" s="116"/>
    </row>
    <row r="20" spans="1:6" x14ac:dyDescent="0.25">
      <c r="A20" s="15"/>
      <c r="B20" s="115"/>
      <c r="C20" s="115"/>
      <c r="D20" s="115"/>
      <c r="E20" s="115"/>
      <c r="F20" s="116"/>
    </row>
    <row r="21" spans="1:6" x14ac:dyDescent="0.25">
      <c r="A21" s="15"/>
      <c r="B21" s="115"/>
      <c r="C21" s="115"/>
      <c r="D21" s="115"/>
      <c r="E21" s="115"/>
      <c r="F21" s="116"/>
    </row>
    <row r="22" spans="1:6" ht="15.75" thickBot="1" x14ac:dyDescent="0.3">
      <c r="A22" s="17"/>
      <c r="B22" s="117"/>
      <c r="C22" s="117"/>
      <c r="D22" s="117"/>
      <c r="E22" s="117"/>
      <c r="F22" s="118"/>
    </row>
  </sheetData>
  <mergeCells count="1">
    <mergeCell ref="B13:F22"/>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4" r:id="rId3" name="Check Box 2">
              <controlPr defaultSize="0" autoFill="0" autoLine="0" autoPict="0">
                <anchor moveWithCells="1">
                  <from>
                    <xdr:col>1</xdr:col>
                    <xdr:colOff>2714625</xdr:colOff>
                    <xdr:row>3</xdr:row>
                    <xdr:rowOff>161925</xdr:rowOff>
                  </from>
                  <to>
                    <xdr:col>3</xdr:col>
                    <xdr:colOff>657225</xdr:colOff>
                    <xdr:row>5</xdr:row>
                    <xdr:rowOff>104775</xdr:rowOff>
                  </to>
                </anchor>
              </controlPr>
            </control>
          </mc:Choice>
        </mc:AlternateContent>
        <mc:AlternateContent xmlns:mc="http://schemas.openxmlformats.org/markup-compatibility/2006">
          <mc:Choice Requires="x14">
            <control shapeId="3075" r:id="rId4" name="Check Box 3">
              <controlPr defaultSize="0" autoFill="0" autoLine="0" autoPict="0">
                <anchor moveWithCells="1">
                  <from>
                    <xdr:col>1</xdr:col>
                    <xdr:colOff>2714625</xdr:colOff>
                    <xdr:row>4</xdr:row>
                    <xdr:rowOff>200025</xdr:rowOff>
                  </from>
                  <to>
                    <xdr:col>3</xdr:col>
                    <xdr:colOff>676275</xdr:colOff>
                    <xdr:row>6</xdr:row>
                    <xdr:rowOff>85725</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1</xdr:col>
                    <xdr:colOff>2714625</xdr:colOff>
                    <xdr:row>5</xdr:row>
                    <xdr:rowOff>228600</xdr:rowOff>
                  </from>
                  <to>
                    <xdr:col>3</xdr:col>
                    <xdr:colOff>676275</xdr:colOff>
                    <xdr:row>7</xdr:row>
                    <xdr:rowOff>114300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1</xdr:col>
                    <xdr:colOff>2714625</xdr:colOff>
                    <xdr:row>6</xdr:row>
                    <xdr:rowOff>219075</xdr:rowOff>
                  </from>
                  <to>
                    <xdr:col>3</xdr:col>
                    <xdr:colOff>676275</xdr:colOff>
                    <xdr:row>8</xdr:row>
                    <xdr:rowOff>104775</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1</xdr:col>
                    <xdr:colOff>2714625</xdr:colOff>
                    <xdr:row>7</xdr:row>
                    <xdr:rowOff>200025</xdr:rowOff>
                  </from>
                  <to>
                    <xdr:col>3</xdr:col>
                    <xdr:colOff>676275</xdr:colOff>
                    <xdr:row>9</xdr:row>
                    <xdr:rowOff>85725</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1</xdr:col>
                    <xdr:colOff>2714625</xdr:colOff>
                    <xdr:row>8</xdr:row>
                    <xdr:rowOff>219075</xdr:rowOff>
                  </from>
                  <to>
                    <xdr:col>3</xdr:col>
                    <xdr:colOff>676275</xdr:colOff>
                    <xdr:row>10</xdr:row>
                    <xdr:rowOff>85725</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1</xdr:col>
                    <xdr:colOff>2714625</xdr:colOff>
                    <xdr:row>9</xdr:row>
                    <xdr:rowOff>219075</xdr:rowOff>
                  </from>
                  <to>
                    <xdr:col>3</xdr:col>
                    <xdr:colOff>676275</xdr:colOff>
                    <xdr:row>11</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132BC-2034-4D11-8276-F34B459BC261}">
  <sheetPr>
    <tabColor rgb="FFFF0000"/>
  </sheetPr>
  <dimension ref="B1:Q36"/>
  <sheetViews>
    <sheetView topLeftCell="E1" zoomScale="170" zoomScaleNormal="170" workbookViewId="0">
      <selection activeCell="O23" sqref="O23"/>
    </sheetView>
  </sheetViews>
  <sheetFormatPr defaultColWidth="8.85546875" defaultRowHeight="15" x14ac:dyDescent="0.25"/>
  <cols>
    <col min="3" max="3" width="35" customWidth="1"/>
    <col min="4" max="4" width="24.28515625" customWidth="1"/>
    <col min="5" max="5" width="25.42578125" customWidth="1"/>
    <col min="6" max="6" width="18.28515625" customWidth="1"/>
    <col min="11" max="11" width="3.7109375" customWidth="1"/>
    <col min="12" max="12" width="36.85546875" customWidth="1"/>
    <col min="13" max="13" width="4.140625" customWidth="1"/>
    <col min="14" max="14" width="3.7109375" customWidth="1"/>
    <col min="15" max="15" width="34.42578125" customWidth="1"/>
  </cols>
  <sheetData>
    <row r="1" spans="2:17" ht="15.75" thickBot="1" x14ac:dyDescent="0.3">
      <c r="B1" s="41"/>
      <c r="C1" s="41"/>
      <c r="D1" s="41"/>
      <c r="E1" s="41"/>
      <c r="F1" s="41"/>
      <c r="G1" s="41"/>
    </row>
    <row r="2" spans="2:17" ht="15.75" thickBot="1" x14ac:dyDescent="0.3">
      <c r="B2" s="41"/>
      <c r="C2" s="28"/>
      <c r="D2" s="43" t="s">
        <v>61</v>
      </c>
      <c r="E2" s="44" t="s">
        <v>64</v>
      </c>
      <c r="F2" s="45" t="s">
        <v>63</v>
      </c>
      <c r="G2" s="41"/>
    </row>
    <row r="3" spans="2:17" x14ac:dyDescent="0.25">
      <c r="B3" s="41"/>
      <c r="C3" s="29" t="s">
        <v>39</v>
      </c>
      <c r="D3" s="33" t="s">
        <v>43</v>
      </c>
      <c r="E3" s="33" t="s">
        <v>44</v>
      </c>
      <c r="F3" s="40" t="s">
        <v>45</v>
      </c>
      <c r="G3" s="41"/>
    </row>
    <row r="4" spans="2:17" x14ac:dyDescent="0.25">
      <c r="B4" s="41"/>
      <c r="C4" s="30" t="s">
        <v>40</v>
      </c>
      <c r="D4" s="34" t="s">
        <v>46</v>
      </c>
      <c r="E4" s="34" t="s">
        <v>47</v>
      </c>
      <c r="F4" s="36" t="s">
        <v>48</v>
      </c>
      <c r="G4" s="41"/>
    </row>
    <row r="5" spans="2:17" ht="39" customHeight="1" x14ac:dyDescent="0.25">
      <c r="B5" s="41"/>
      <c r="C5" s="31" t="s">
        <v>41</v>
      </c>
      <c r="D5" s="35" t="s">
        <v>59</v>
      </c>
      <c r="E5" s="38"/>
      <c r="F5" s="38"/>
      <c r="G5" s="41"/>
    </row>
    <row r="6" spans="2:17" x14ac:dyDescent="0.25">
      <c r="B6" s="41"/>
      <c r="C6" s="30" t="s">
        <v>42</v>
      </c>
      <c r="D6" s="36" t="s">
        <v>49</v>
      </c>
      <c r="E6" s="34" t="s">
        <v>68</v>
      </c>
      <c r="F6" s="34" t="s">
        <v>67</v>
      </c>
      <c r="G6" s="41"/>
      <c r="J6" s="2"/>
      <c r="P6" s="2"/>
      <c r="Q6" s="2"/>
    </row>
    <row r="7" spans="2:17" ht="15.75" thickBot="1" x14ac:dyDescent="0.3">
      <c r="B7" s="41"/>
      <c r="C7" s="32" t="s">
        <v>38</v>
      </c>
      <c r="D7" s="37" t="s">
        <v>48</v>
      </c>
      <c r="E7" s="39" t="s">
        <v>51</v>
      </c>
      <c r="F7" s="39" t="s">
        <v>50</v>
      </c>
      <c r="G7" s="41"/>
      <c r="J7" s="2"/>
      <c r="K7" s="2"/>
      <c r="L7" s="2"/>
      <c r="M7" s="2"/>
      <c r="N7" s="2"/>
      <c r="O7" s="2"/>
      <c r="P7" s="2"/>
      <c r="Q7" s="2"/>
    </row>
    <row r="8" spans="2:17" x14ac:dyDescent="0.25">
      <c r="B8" s="41"/>
      <c r="C8" s="41"/>
      <c r="D8" s="42"/>
      <c r="E8" s="41"/>
      <c r="F8" s="41"/>
      <c r="G8" s="41"/>
      <c r="J8" s="2"/>
      <c r="K8" s="2"/>
      <c r="L8" s="2"/>
      <c r="M8" s="2"/>
      <c r="N8" s="2"/>
      <c r="O8" s="2"/>
      <c r="P8" s="2"/>
      <c r="Q8" s="2"/>
    </row>
    <row r="9" spans="2:17" ht="21" x14ac:dyDescent="0.35">
      <c r="B9" s="41"/>
      <c r="C9" s="41"/>
      <c r="D9" s="41"/>
      <c r="E9" s="41"/>
      <c r="F9" s="41"/>
      <c r="G9" s="41"/>
      <c r="J9" s="2"/>
      <c r="K9" s="120" t="s">
        <v>69</v>
      </c>
      <c r="L9" s="120"/>
      <c r="M9" s="120"/>
      <c r="N9" s="120"/>
      <c r="O9" s="120"/>
      <c r="P9" s="2"/>
      <c r="Q9" s="2"/>
    </row>
    <row r="10" spans="2:17" x14ac:dyDescent="0.25">
      <c r="J10" s="2"/>
      <c r="K10" s="2"/>
      <c r="L10" s="2"/>
      <c r="M10" s="2"/>
      <c r="N10" s="2"/>
      <c r="O10" s="2"/>
      <c r="P10" s="2"/>
      <c r="Q10" s="2"/>
    </row>
    <row r="11" spans="2:17" x14ac:dyDescent="0.25">
      <c r="B11" t="s">
        <v>15</v>
      </c>
      <c r="J11" s="2"/>
      <c r="K11" s="119" t="s">
        <v>70</v>
      </c>
      <c r="L11" s="119"/>
      <c r="M11" s="62"/>
      <c r="N11" s="119" t="s">
        <v>71</v>
      </c>
      <c r="O11" s="119"/>
      <c r="P11" s="2"/>
      <c r="Q11" s="2"/>
    </row>
    <row r="12" spans="2:17" ht="15.95" customHeight="1" x14ac:dyDescent="0.25">
      <c r="B12" t="s">
        <v>16</v>
      </c>
      <c r="J12" s="2"/>
      <c r="K12" s="2"/>
      <c r="L12" s="115" t="s">
        <v>73</v>
      </c>
      <c r="M12" s="52"/>
      <c r="N12" s="2"/>
      <c r="O12" s="49" t="s">
        <v>77</v>
      </c>
      <c r="P12" s="2"/>
      <c r="Q12" s="2"/>
    </row>
    <row r="13" spans="2:17" x14ac:dyDescent="0.25">
      <c r="B13" t="s">
        <v>17</v>
      </c>
      <c r="J13" s="2"/>
      <c r="K13" s="2"/>
      <c r="L13" s="115"/>
      <c r="M13" s="52"/>
      <c r="N13" s="53" t="s">
        <v>75</v>
      </c>
      <c r="O13" s="2" t="s">
        <v>79</v>
      </c>
      <c r="P13" s="2"/>
      <c r="Q13" s="2"/>
    </row>
    <row r="14" spans="2:17" ht="30" x14ac:dyDescent="0.25">
      <c r="J14" s="2"/>
      <c r="K14" s="54" t="s">
        <v>75</v>
      </c>
      <c r="L14" s="55" t="s">
        <v>81</v>
      </c>
      <c r="M14" s="49"/>
      <c r="N14" s="56" t="s">
        <v>76</v>
      </c>
      <c r="O14" s="57" t="s">
        <v>80</v>
      </c>
      <c r="P14" s="2"/>
      <c r="Q14" s="2"/>
    </row>
    <row r="15" spans="2:17" x14ac:dyDescent="0.25">
      <c r="B15" t="s">
        <v>19</v>
      </c>
      <c r="J15" s="2"/>
      <c r="K15" s="58" t="s">
        <v>76</v>
      </c>
      <c r="L15" s="57" t="s">
        <v>72</v>
      </c>
      <c r="M15" s="2"/>
      <c r="N15" s="53" t="s">
        <v>75</v>
      </c>
      <c r="O15" s="49" t="s">
        <v>99</v>
      </c>
      <c r="P15" s="2"/>
      <c r="Q15" s="2"/>
    </row>
    <row r="16" spans="2:17" x14ac:dyDescent="0.25">
      <c r="B16" t="s">
        <v>21</v>
      </c>
      <c r="J16" s="2"/>
      <c r="K16" s="58" t="s">
        <v>75</v>
      </c>
      <c r="L16" s="59" t="s">
        <v>74</v>
      </c>
      <c r="M16" s="49"/>
      <c r="N16" s="53" t="s">
        <v>75</v>
      </c>
      <c r="O16" s="2" t="s">
        <v>100</v>
      </c>
      <c r="P16" s="2"/>
      <c r="Q16" s="2"/>
    </row>
    <row r="17" spans="2:17" ht="15.75" thickBot="1" x14ac:dyDescent="0.3">
      <c r="B17" t="s">
        <v>20</v>
      </c>
      <c r="J17" s="2"/>
      <c r="K17" s="60" t="s">
        <v>76</v>
      </c>
      <c r="L17" s="61" t="s">
        <v>98</v>
      </c>
      <c r="M17" s="2"/>
      <c r="N17" s="60" t="s">
        <v>76</v>
      </c>
      <c r="O17" s="61" t="s">
        <v>78</v>
      </c>
      <c r="P17" s="2"/>
      <c r="Q17" s="2"/>
    </row>
    <row r="18" spans="2:17" ht="15.75" thickTop="1" x14ac:dyDescent="0.25">
      <c r="J18" s="2"/>
      <c r="K18" s="2"/>
      <c r="L18" s="2"/>
      <c r="M18" s="2"/>
      <c r="N18" s="2"/>
      <c r="O18" s="2"/>
      <c r="P18" s="2"/>
      <c r="Q18" s="2"/>
    </row>
    <row r="19" spans="2:17" x14ac:dyDescent="0.25">
      <c r="B19" t="s">
        <v>24</v>
      </c>
      <c r="J19" s="2"/>
      <c r="K19" s="2"/>
      <c r="L19" s="2"/>
      <c r="M19" s="2"/>
      <c r="N19" s="2"/>
      <c r="O19" s="2"/>
      <c r="P19" s="2"/>
      <c r="Q19" s="2"/>
    </row>
    <row r="20" spans="2:17" x14ac:dyDescent="0.25">
      <c r="B20" t="s">
        <v>25</v>
      </c>
      <c r="J20" s="2"/>
      <c r="P20" s="2"/>
      <c r="Q20" s="2"/>
    </row>
    <row r="21" spans="2:17" x14ac:dyDescent="0.25">
      <c r="J21" s="2"/>
    </row>
    <row r="22" spans="2:17" x14ac:dyDescent="0.25">
      <c r="B22" t="s">
        <v>24</v>
      </c>
      <c r="J22" s="2"/>
    </row>
    <row r="23" spans="2:17" x14ac:dyDescent="0.25">
      <c r="B23" t="s">
        <v>25</v>
      </c>
      <c r="J23" s="2"/>
    </row>
    <row r="24" spans="2:17" x14ac:dyDescent="0.25">
      <c r="J24" s="2"/>
    </row>
    <row r="28" spans="2:17" x14ac:dyDescent="0.25">
      <c r="D28" t="s">
        <v>61</v>
      </c>
      <c r="E28" t="s">
        <v>62</v>
      </c>
      <c r="F28" t="s">
        <v>63</v>
      </c>
    </row>
    <row r="29" spans="2:17" x14ac:dyDescent="0.25">
      <c r="C29" t="s">
        <v>34</v>
      </c>
      <c r="D29">
        <f>IF(Form!E33&lt;0.11,1,0)</f>
        <v>1</v>
      </c>
      <c r="E29">
        <f>IF(Form!E33&gt;0.1,IF(Form!E33&lt;0.31,1,0),0)</f>
        <v>0</v>
      </c>
      <c r="F29">
        <f>IF(Form!E33&gt;0.3,1,0)</f>
        <v>0</v>
      </c>
    </row>
    <row r="30" spans="2:17" x14ac:dyDescent="0.25">
      <c r="C30" t="s">
        <v>35</v>
      </c>
      <c r="D30">
        <f>IF(Form!E35&lt;0.04,1,0)</f>
        <v>1</v>
      </c>
      <c r="E30">
        <f>IF(Form!E35&gt;0.03,IF(Form!E35&lt;0.11,1,0),0)</f>
        <v>0</v>
      </c>
      <c r="F30">
        <f>IF(Form!JE35&gt;0.1,1,0)</f>
        <v>0</v>
      </c>
    </row>
    <row r="31" spans="2:17" x14ac:dyDescent="0.25">
      <c r="C31" t="s">
        <v>36</v>
      </c>
      <c r="D31">
        <f>IF(Form!J22="YES",IF(Form!E31&gt;Form!J31,1,0),0)</f>
        <v>0</v>
      </c>
      <c r="E31">
        <v>0</v>
      </c>
      <c r="F31">
        <v>0</v>
      </c>
    </row>
    <row r="32" spans="2:17" x14ac:dyDescent="0.25">
      <c r="C32" t="s">
        <v>37</v>
      </c>
      <c r="D32">
        <f>IF(Form!J31&gt;5000000,1,0)</f>
        <v>0</v>
      </c>
      <c r="E32">
        <f>IF(Form!J31&lt;5000000,IF(Form!J31&gt;3200000,1,0),0)</f>
        <v>0</v>
      </c>
      <c r="F32">
        <f>IF(Form!J31&lt;3200000,1,0)</f>
        <v>1</v>
      </c>
    </row>
    <row r="33" spans="3:6" x14ac:dyDescent="0.25">
      <c r="C33" t="s">
        <v>38</v>
      </c>
      <c r="D33">
        <f>IF(Form!J37&gt;0.1,1,0)</f>
        <v>0</v>
      </c>
      <c r="E33">
        <f>IF(Form!J37&lt;0.11,IF(Form!J37&lt;0.06,0,1),0)</f>
        <v>0</v>
      </c>
      <c r="F33">
        <f>IF(Form!J37&lt;0.06,1,0)</f>
        <v>1</v>
      </c>
    </row>
    <row r="34" spans="3:6" x14ac:dyDescent="0.25">
      <c r="D34">
        <f>SUM(D29:D33)</f>
        <v>2</v>
      </c>
      <c r="E34">
        <f>SUM(E29:E33)</f>
        <v>0</v>
      </c>
    </row>
    <row r="36" spans="3:6" x14ac:dyDescent="0.25">
      <c r="D36" s="23"/>
    </row>
  </sheetData>
  <mergeCells count="4">
    <mergeCell ref="K11:L11"/>
    <mergeCell ref="N11:O11"/>
    <mergeCell ref="L12:L13"/>
    <mergeCell ref="K9:O9"/>
  </mergeCells>
  <conditionalFormatting sqref="D36">
    <cfRule type="expression" dxfId="1" priority="1">
      <formula>$D$34&gt;0</formula>
    </cfRule>
    <cfRule type="expression" dxfId="0" priority="2">
      <formula>$E$34&gt;0</formula>
    </cfRule>
  </conditionalFormatting>
  <pageMargins left="0.7" right="0.7" top="0.75" bottom="0.75" header="0.3" footer="0.3"/>
  <pageSetup paperSize="9" orientation="portrait" horizontalDpi="0" verticalDpi="0"/>
  <ignoredErrors>
    <ignoredError sqref="D6:D7 F3:F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Form</vt:lpstr>
      <vt:lpstr>CAE research tracking</vt:lpstr>
      <vt:lpstr>Do not use</vt:lpstr>
      <vt:lpstr>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Søren Wandahl</dc:creator>
  <cp:lastModifiedBy>Søren Wandahl</cp:lastModifiedBy>
  <cp:lastPrinted>2023-10-13T07:59:37Z</cp:lastPrinted>
  <dcterms:created xsi:type="dcterms:W3CDTF">2023-10-12T10:27:04Z</dcterms:created>
  <dcterms:modified xsi:type="dcterms:W3CDTF">2024-06-12T09:34:47Z</dcterms:modified>
</cp:coreProperties>
</file>